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413" i="1" l="1"/>
  <c r="B3414" i="1"/>
  <c r="C3412" i="1"/>
  <c r="B3413" i="1" l="1"/>
  <c r="B3412" i="1"/>
  <c r="C2828" i="1" l="1"/>
  <c r="B2828" i="1"/>
  <c r="C2095" i="1" l="1"/>
  <c r="B2095" i="1"/>
  <c r="C1971" i="1" l="1"/>
  <c r="B1971" i="1"/>
  <c r="C1783" i="1"/>
  <c r="B1783" i="1"/>
  <c r="C1743" i="1" l="1"/>
  <c r="B1743" i="1"/>
  <c r="C1665" i="1"/>
  <c r="B1665" i="1"/>
  <c r="C1012" i="1" l="1"/>
  <c r="C1606" i="1" l="1"/>
  <c r="B1606" i="1"/>
  <c r="C1570" i="1"/>
  <c r="B1570" i="1"/>
  <c r="C1452" i="1" l="1"/>
  <c r="B1452" i="1"/>
  <c r="C1138" i="1" l="1"/>
  <c r="B1138" i="1"/>
  <c r="B1116" i="1"/>
  <c r="C1116" i="1"/>
  <c r="C1088" i="1" l="1"/>
  <c r="B1088" i="1"/>
  <c r="C1068" i="1"/>
  <c r="B1068" i="1"/>
  <c r="B1012" i="1" l="1"/>
  <c r="C901" i="1" l="1"/>
  <c r="B901" i="1"/>
  <c r="C254" i="1" l="1"/>
  <c r="B254" i="1"/>
  <c r="C172" i="1"/>
  <c r="B172" i="1"/>
  <c r="C99" i="1" l="1"/>
  <c r="B99" i="1"/>
  <c r="C69" i="1" l="1"/>
  <c r="B69" i="1"/>
  <c r="C65" i="1" l="1"/>
  <c r="B65" i="1"/>
  <c r="C44" i="1"/>
  <c r="B44" i="1"/>
  <c r="C3286" i="1" l="1"/>
  <c r="B3286" i="1"/>
  <c r="B3297" i="1" s="1"/>
  <c r="C3217" i="1"/>
  <c r="B3217" i="1"/>
  <c r="C2286" i="1"/>
  <c r="B2286" i="1"/>
  <c r="C3297" i="1" l="1"/>
  <c r="C1710" i="1"/>
  <c r="B1710" i="1"/>
  <c r="C771" i="1"/>
  <c r="B771" i="1"/>
  <c r="B732" i="1"/>
  <c r="C732" i="1"/>
  <c r="C490" i="1" l="1"/>
  <c r="B490" i="1"/>
  <c r="C3409" i="1" l="1"/>
  <c r="B3409" i="1"/>
  <c r="C3377" i="1"/>
  <c r="B3377" i="1"/>
  <c r="C3373" i="1"/>
  <c r="B3373" i="1"/>
  <c r="C3319" i="1"/>
  <c r="B3319" i="1"/>
  <c r="C2968" i="1"/>
  <c r="B2968" i="1"/>
  <c r="C2939" i="1"/>
  <c r="B2939" i="1"/>
  <c r="C2770" i="1"/>
  <c r="B2770" i="1"/>
  <c r="C2595" i="1"/>
  <c r="B2595" i="1"/>
  <c r="C2305" i="1"/>
  <c r="B2305" i="1"/>
  <c r="C2290" i="1"/>
  <c r="B2290" i="1"/>
  <c r="C2253" i="1"/>
  <c r="B2253" i="1"/>
  <c r="C2242" i="1"/>
  <c r="B2242" i="1"/>
  <c r="C2226" i="1"/>
  <c r="B2226" i="1"/>
  <c r="C2216" i="1"/>
  <c r="B2216" i="1"/>
  <c r="C2210" i="1"/>
  <c r="B2210" i="1"/>
  <c r="C2199" i="1"/>
  <c r="B2199" i="1"/>
  <c r="C2193" i="1"/>
  <c r="B2193" i="1"/>
  <c r="C2185" i="1"/>
  <c r="B2185" i="1"/>
  <c r="C2178" i="1"/>
  <c r="B2178" i="1"/>
  <c r="C2171" i="1"/>
  <c r="B2171" i="1"/>
  <c r="C2161" i="1"/>
  <c r="B2161" i="1"/>
  <c r="C2148" i="1"/>
  <c r="B2148" i="1"/>
  <c r="C2135" i="1"/>
  <c r="B2135" i="1"/>
  <c r="C2125" i="1"/>
  <c r="B2125" i="1"/>
  <c r="C1764" i="1"/>
  <c r="B1764" i="1"/>
  <c r="C1676" i="1"/>
  <c r="B1676" i="1"/>
  <c r="C1619" i="1"/>
  <c r="B1619" i="1"/>
  <c r="C1612" i="1"/>
  <c r="B1612" i="1"/>
  <c r="C1455" i="1"/>
  <c r="B1455" i="1"/>
  <c r="C1287" i="1"/>
  <c r="B1287" i="1"/>
  <c r="C1283" i="1"/>
  <c r="B1283" i="1"/>
  <c r="C1278" i="1"/>
  <c r="B1278" i="1"/>
  <c r="C1275" i="1"/>
  <c r="B1275" i="1"/>
  <c r="C1265" i="1"/>
  <c r="B1265" i="1"/>
  <c r="C1258" i="1"/>
  <c r="B1258" i="1"/>
  <c r="C1253" i="1"/>
  <c r="B1253" i="1"/>
  <c r="C1244" i="1"/>
  <c r="B1244" i="1"/>
  <c r="C1240" i="1"/>
  <c r="B1240" i="1"/>
  <c r="C1234" i="1"/>
  <c r="B1234" i="1"/>
  <c r="C1228" i="1"/>
  <c r="B1228" i="1"/>
  <c r="C1222" i="1"/>
  <c r="B1222" i="1"/>
  <c r="C1215" i="1"/>
  <c r="B1215" i="1"/>
  <c r="C1208" i="1"/>
  <c r="B1208" i="1"/>
  <c r="C1199" i="1"/>
  <c r="B1199" i="1"/>
  <c r="C1187" i="1"/>
  <c r="B1187" i="1"/>
  <c r="C1180" i="1"/>
  <c r="B1180" i="1"/>
  <c r="C1166" i="1"/>
  <c r="B1166" i="1"/>
  <c r="C1154" i="1"/>
  <c r="B1154" i="1"/>
  <c r="C811" i="1"/>
  <c r="B811" i="1"/>
  <c r="C665" i="1"/>
  <c r="B665" i="1"/>
  <c r="C657" i="1"/>
  <c r="B657" i="1"/>
  <c r="C654" i="1"/>
  <c r="B654" i="1"/>
  <c r="C648" i="1"/>
  <c r="B648" i="1"/>
  <c r="C336" i="1"/>
  <c r="B336" i="1"/>
  <c r="C330" i="1"/>
  <c r="B330" i="1"/>
  <c r="C283" i="1"/>
  <c r="B283" i="1"/>
  <c r="C257" i="1"/>
  <c r="B257" i="1"/>
  <c r="C122" i="1"/>
  <c r="B122" i="1"/>
  <c r="C75" i="1"/>
  <c r="B75" i="1"/>
  <c r="C9" i="1"/>
  <c r="B9" i="1"/>
  <c r="C76" i="1" l="1"/>
  <c r="B76" i="1"/>
  <c r="C2771" i="1"/>
  <c r="C733" i="1"/>
  <c r="C812" i="1"/>
  <c r="C1677" i="1"/>
  <c r="C2254" i="1"/>
  <c r="B733" i="1"/>
  <c r="B812" i="1"/>
  <c r="B1117" i="1"/>
  <c r="B1677" i="1"/>
  <c r="B2254" i="1"/>
  <c r="B2771" i="1"/>
  <c r="C649" i="1"/>
  <c r="B649" i="1"/>
  <c r="B258" i="1"/>
  <c r="B331" i="1"/>
  <c r="B1288" i="1"/>
  <c r="B1744" i="1"/>
  <c r="B2126" i="1"/>
  <c r="B2969" i="1"/>
  <c r="C258" i="1"/>
  <c r="C331" i="1"/>
  <c r="C1288" i="1"/>
  <c r="C1613" i="1" s="1"/>
  <c r="C1744" i="1"/>
  <c r="C2126" i="1"/>
  <c r="C2969" i="1"/>
  <c r="C2970" i="1" l="1"/>
  <c r="B2970" i="1"/>
  <c r="C1745" i="1"/>
  <c r="B813" i="1"/>
  <c r="B1745" i="1"/>
  <c r="C813" i="1"/>
  <c r="B1613" i="1" l="1"/>
  <c r="B1614" i="1" s="1"/>
  <c r="B123" i="1"/>
  <c r="C123" i="1"/>
  <c r="C1117" i="1" l="1"/>
  <c r="C1614" i="1" s="1"/>
  <c r="C3414" i="1" s="1"/>
</calcChain>
</file>

<file path=xl/sharedStrings.xml><?xml version="1.0" encoding="utf-8"?>
<sst xmlns="http://schemas.openxmlformats.org/spreadsheetml/2006/main" count="12481" uniqueCount="4189">
  <si>
    <t>Балансовая стоимость</t>
  </si>
  <si>
    <t>Машины и оборудование</t>
  </si>
  <si>
    <t>2005</t>
  </si>
  <si>
    <t>_</t>
  </si>
  <si>
    <t>Производственный и хозяйственный инвентарь</t>
  </si>
  <si>
    <t>Шкаф с полками</t>
  </si>
  <si>
    <t>Стол на опоре</t>
  </si>
  <si>
    <t>Сейф</t>
  </si>
  <si>
    <t>2007</t>
  </si>
  <si>
    <t>2009</t>
  </si>
  <si>
    <t>2010</t>
  </si>
  <si>
    <t>2011</t>
  </si>
  <si>
    <t>2013</t>
  </si>
  <si>
    <t>2014</t>
  </si>
  <si>
    <t>2015</t>
  </si>
  <si>
    <t>2016</t>
  </si>
  <si>
    <t>2017</t>
  </si>
  <si>
    <t>2012</t>
  </si>
  <si>
    <t>Шкаф ШР22600</t>
  </si>
  <si>
    <t>Кресло «Дали-2» 
(2 ед.)</t>
  </si>
  <si>
    <t>2001</t>
  </si>
  <si>
    <t>2006</t>
  </si>
  <si>
    <t>Факс Panasonic</t>
  </si>
  <si>
    <t>2008</t>
  </si>
  <si>
    <t>н/у</t>
  </si>
  <si>
    <t>2018</t>
  </si>
  <si>
    <t>2019</t>
  </si>
  <si>
    <t xml:space="preserve">Стол рабочий </t>
  </si>
  <si>
    <t>Тумба под картотеку</t>
  </si>
  <si>
    <t>Шкаф для журналов</t>
  </si>
  <si>
    <t>ну</t>
  </si>
  <si>
    <t>Диван мягкий</t>
  </si>
  <si>
    <t>Литература</t>
  </si>
  <si>
    <t>Сооружение</t>
  </si>
  <si>
    <t xml:space="preserve">Система оповещения, 
(4 ед.) </t>
  </si>
  <si>
    <t xml:space="preserve">Стол </t>
  </si>
  <si>
    <t>Двери-купе</t>
  </si>
  <si>
    <t>Прочие основные средства</t>
  </si>
  <si>
    <t>Сооружения</t>
  </si>
  <si>
    <t>1966</t>
  </si>
  <si>
    <t>2003</t>
  </si>
  <si>
    <t>1996</t>
  </si>
  <si>
    <t>1983</t>
  </si>
  <si>
    <t>Транспортные средства</t>
  </si>
  <si>
    <t>Блок питания</t>
  </si>
  <si>
    <t>Воздуходувка</t>
  </si>
  <si>
    <t>1998</t>
  </si>
  <si>
    <t>1995</t>
  </si>
  <si>
    <t>2002</t>
  </si>
  <si>
    <t>Котел КЧМ-5р</t>
  </si>
  <si>
    <t>2000</t>
  </si>
  <si>
    <t>Насосный агрегат с электродвигателем</t>
  </si>
  <si>
    <t>1993</t>
  </si>
  <si>
    <t>Станок 16*20</t>
  </si>
  <si>
    <t>1997</t>
  </si>
  <si>
    <t>1999</t>
  </si>
  <si>
    <t>Электродвигатель</t>
  </si>
  <si>
    <t>2004</t>
  </si>
  <si>
    <t>Щит ЩО-1</t>
  </si>
  <si>
    <t>Щит ЩО-2</t>
  </si>
  <si>
    <t>Щит ЩУ-160</t>
  </si>
  <si>
    <t>Сплит-cистема</t>
  </si>
  <si>
    <t>Сплит-система</t>
  </si>
  <si>
    <t>Компьютер</t>
  </si>
  <si>
    <t>Модем 562</t>
  </si>
  <si>
    <t>Сканер</t>
  </si>
  <si>
    <t>Кондиционер</t>
  </si>
  <si>
    <t xml:space="preserve">Брусья </t>
  </si>
  <si>
    <t>Гиперэкстензия</t>
  </si>
  <si>
    <t>Брусья + турник</t>
  </si>
  <si>
    <t>Тумба</t>
  </si>
  <si>
    <t>Диван Д-132</t>
  </si>
  <si>
    <t xml:space="preserve">Мебель (уголок) </t>
  </si>
  <si>
    <t>Стол офисный</t>
  </si>
  <si>
    <t>Шкаф угловой
(2 ед.)</t>
  </si>
  <si>
    <t xml:space="preserve">Прихожая </t>
  </si>
  <si>
    <t>Зеркала,
 (8 ед.)</t>
  </si>
  <si>
    <t xml:space="preserve">Сооружения </t>
  </si>
  <si>
    <t>Домик Д-2</t>
  </si>
  <si>
    <t>Песочница</t>
  </si>
  <si>
    <t>Карусель</t>
  </si>
  <si>
    <t>Карусель Кр-3</t>
  </si>
  <si>
    <t>Плуг ПЛН-3-35 с предплужником</t>
  </si>
  <si>
    <t>Распоряжение № 212-р от 10.09.2015 Распоряжение № 311-р от 26.12.2018</t>
  </si>
  <si>
    <t xml:space="preserve">Качель-качалка </t>
  </si>
  <si>
    <t>Качель 2-местная</t>
  </si>
  <si>
    <t xml:space="preserve">Качель кольцевая </t>
  </si>
  <si>
    <t xml:space="preserve">Карусель </t>
  </si>
  <si>
    <t xml:space="preserve">Горка </t>
  </si>
  <si>
    <t>Горка</t>
  </si>
  <si>
    <t>Качалка-балансир</t>
  </si>
  <si>
    <t>Домик</t>
  </si>
  <si>
    <t>Качели</t>
  </si>
  <si>
    <t xml:space="preserve">Домик </t>
  </si>
  <si>
    <t>Балансир</t>
  </si>
  <si>
    <t>Качели Кч-2</t>
  </si>
  <si>
    <t xml:space="preserve">Скамья,
(2 ед.) </t>
  </si>
  <si>
    <t xml:space="preserve">Песочница </t>
  </si>
  <si>
    <t>Гирлянда 
(3 ед.)</t>
  </si>
  <si>
    <t>Шуруповерт</t>
  </si>
  <si>
    <t>Шкаф В-836</t>
  </si>
  <si>
    <t>Трибуна</t>
  </si>
  <si>
    <t>Шкаф К-934</t>
  </si>
  <si>
    <t xml:space="preserve">Шкаф В 10 Н 
(2 ед.) </t>
  </si>
  <si>
    <t>Стол с полкой</t>
  </si>
  <si>
    <t>Скамья, 
(12 ед.)</t>
  </si>
  <si>
    <t>Урна, 
 (2 ед.)</t>
  </si>
  <si>
    <t xml:space="preserve">Шар (d - 1,0 м) </t>
  </si>
  <si>
    <t>Биологические ресурсы</t>
  </si>
  <si>
    <t>Антенна</t>
  </si>
  <si>
    <t>Микшер</t>
  </si>
  <si>
    <t>Водонагреватель</t>
  </si>
  <si>
    <t>Тумба (2 ед.)</t>
  </si>
  <si>
    <t xml:space="preserve">Тумба </t>
  </si>
  <si>
    <t xml:space="preserve">Диван «Лагуна» </t>
  </si>
  <si>
    <t>Диван «Визит», 
3 ед.</t>
  </si>
  <si>
    <t xml:space="preserve">Диван «Лаура», 
3 ед. </t>
  </si>
  <si>
    <t>Диваны «Версаль», 
3 ед.</t>
  </si>
  <si>
    <t>DVD"Акира"</t>
  </si>
  <si>
    <t>Гитарный стек</t>
  </si>
  <si>
    <t>Басовый стек</t>
  </si>
  <si>
    <t>1980</t>
  </si>
  <si>
    <t>Колонки "Актон"</t>
  </si>
  <si>
    <t>Усилитель 500</t>
  </si>
  <si>
    <t>Микшер дм 8а</t>
  </si>
  <si>
    <t>Контроллер</t>
  </si>
  <si>
    <t>Шторы, (7 ед.)</t>
  </si>
  <si>
    <t>Жалюзи,
(25 ед.)</t>
  </si>
  <si>
    <t>Стеллаж</t>
  </si>
  <si>
    <t>Свитка</t>
  </si>
  <si>
    <t>Папаха, 
(2 ед.)</t>
  </si>
  <si>
    <t>Черкеска</t>
  </si>
  <si>
    <t>20016</t>
  </si>
  <si>
    <t>Задник</t>
  </si>
  <si>
    <t>Тельфер</t>
  </si>
  <si>
    <t>Выпрямитель</t>
  </si>
  <si>
    <t>Наружные сети связи: телефонная канализация
(364 м) г.Темрюк, ул.Анжиевского, 55</t>
  </si>
  <si>
    <t>Игровой комплекс (6100х3300х2900) мм</t>
  </si>
  <si>
    <t>-</t>
  </si>
  <si>
    <t>Спираль</t>
  </si>
  <si>
    <t>Скамейка</t>
  </si>
  <si>
    <t>Качели КЧ-2</t>
  </si>
  <si>
    <t>Беседка "САМ"</t>
  </si>
  <si>
    <t>Урна УК-13</t>
  </si>
  <si>
    <t>1989.</t>
  </si>
  <si>
    <t>1969;
2012</t>
  </si>
  <si>
    <t>1992;
2015</t>
  </si>
  <si>
    <t>Мебель кабинетная</t>
  </si>
  <si>
    <t>Заземление</t>
  </si>
  <si>
    <t xml:space="preserve">Мегаомметр М266 </t>
  </si>
  <si>
    <t>Указатель в\в (2 ед.)</t>
  </si>
  <si>
    <t>1978/
1988</t>
  </si>
  <si>
    <t>2007;
2015;
2017</t>
  </si>
  <si>
    <t>2012;
2016</t>
  </si>
  <si>
    <t>2013;
2016</t>
  </si>
  <si>
    <t>2013;
2015</t>
  </si>
  <si>
    <t>2014;
2016</t>
  </si>
  <si>
    <t>Тротуар в г. Темрюке по ул. Ленина (четная сторона) от моста через реку Кубань автодороги «Джигинка - Темрюк» до ул. Карла Либкнехта (асфальтобетон: L - 251 м, ширина - 1,7 м,  S - 426,7 м2 )</t>
  </si>
  <si>
    <t>Тротуар по ул. Герцена от ул. Таманской до ул. Парижской Коммуны (нечетная сторона), (асфальтобетон: L-101 м; ширина-1,6 м; S - 161,6 м2)</t>
  </si>
  <si>
    <t>Тротуар по ул. Макарова от ул. Калинина до ул. Карла Маркса 
(асфальтобетон: L - 170 м, ширина ~ 1,5 м, S - 255 м2)</t>
  </si>
  <si>
    <t xml:space="preserve">Автобусная  остановка "Автостанция", г. Темрюк, ул. Р.Люксембург </t>
  </si>
  <si>
    <t>Автобусная остановка, г. Темрюк, ул. Бувина - ул. Матвеева 
(нечетная сторона)</t>
  </si>
  <si>
    <t>Светофорные объекты</t>
  </si>
  <si>
    <t>Объекты наружного противопожарного водоснабжения</t>
  </si>
  <si>
    <t>Пожарный гидрант, расположенный на наружном водопроводе в г. Темрюке, 
ул. Розы Люксембург, № 17 - 43,  № 22 - 32 (инв. № 30005), 
место расположения: ул. Розы Люксембург, 21</t>
  </si>
  <si>
    <t>Пожарный гидрант, расположенный на наружном водопроводе в г. Темрюке, 
ул. Розы Люксембург, № 17 - 43,  № 22 - 32 (инв. № 30005), 
место расположения: ул. Розы Люксембург, 24</t>
  </si>
  <si>
    <t>Пожарный гидрант, расположенный на водопроводнойсети в г. Темрюк, 
ул. Советская, № 29 - 37 (инв. № 30001/1), место расположения: 
ул. Советская / ул. Володарского</t>
  </si>
  <si>
    <t>Пожарный гидрант, расположенный на водопроводе в г. Темрюке, 
ул. Советская (от ул. Свердлова до № 152 по ул.Мира (нечетная сторона); 
от пер. Толстого до № 10 по ул. Советской (четная сторона); от ул. Островского 
до ул. Чернышевского (четная сторона) (инв. № 30199),
место расположения: ул. Советская / ул. Бетховена</t>
  </si>
  <si>
    <t xml:space="preserve">Пожарный гидрант, расположенный на водопроводе в г.Темрюке, ул.Советская (от ул.Свердлова до № 152 по ул.Мира (нечетная сторона); от пер.Толстого 
до № 10 по ул. Советской (четная сторона); от ул. Островского до 
ул. Чернышевского (четная сторона) (инв. № 30199), место расположения: 
ул. Советская, 251 / ул. Даргомыжского </t>
  </si>
  <si>
    <t>Пожарный гидрант, расположенный на водопроводе в г.Темрюке, ул.Советская (от ул.Свердлова до № 152 по ул.Мира (нечетная сторона); от пер.Толстого 
до № 10 по ул. Советской (четная сторона); от ул. Островского до 
ул. Чернышевского (четная сторона) (инв. № 30199), место расположения: 
ул. Советская / ул. Мичурина</t>
  </si>
  <si>
    <t>Пожарный гидрант, расположенный на водопроводе в г.Темрюке, ул.Советская (от ул.Свердлова до № 152 по ул.Мира (нечетная сторона); от пер.Толстого 
до № 10 по ул. Советской (четная сторона); от ул. Островского до 
ул. Чернышевского (четная сторона) (инв. № 30199), место расположения: 
ул. Советская /ул. Матвеева</t>
  </si>
  <si>
    <t xml:space="preserve">Пожарный гидрант, расположенный на водопроводе по дворовой территории многоквартирных домов в г.Темрюке, ул. Макарова, № 13, 13-а, 13/2; ул. Карла Маркса, № 148, 150, 152; ул. Строителей № 101, 101а, 103, 103а, 105, 107, 109,
111, 113, 113-а; ул. Мира, № 155, ул. Энгельса, № 131, 131/1 (инв. № 30109/1), место расположения: ул. Строителей, 113   </t>
  </si>
  <si>
    <t xml:space="preserve">Пожарный гидрант, расположенный на водопроводе в г. Темрюке, 
ул. 27 Сентября, № 30/2 - 112/1 (инв. № 30265), место расположения: 
ул. 27 Сентября, 102/1 </t>
  </si>
  <si>
    <t xml:space="preserve">Пожарный гидрант, расположенный на водопроводе в г. Темрюку, 
ул. 27 Сентября, № 121 в - 176 (инв. № 30102), место расположения: 
ул. 27 Сентября, 157 </t>
  </si>
  <si>
    <t>Пожарный гидрант, расположенный на водопроводе в г. Темрюке, 
ул. Таманская (от ул. Урицкого до ул. Декабристов),  место расположения: 
ул. Таманская, 69 (ПЧ-130)</t>
  </si>
  <si>
    <t>Пожарный гидрант, расположенный на водопроводе в г. Темрюке, 
ул. Таманская (от ул. Урицкого до ул. Декабристов),  место расположения: 
ул. Таманская, 65 / ул. Горького, 52 (кинотеатр "Тамань")</t>
  </si>
  <si>
    <t>Пожарный гидрант, расположенный на водопроводе в г. Темрюке, ул. Труда 
(от ул. Бетховена до ул. Куйбышева) (инв. № 30159), место расположения: 
ул. Труда, 25</t>
  </si>
  <si>
    <t>Пожарный гидрант, расположенный на водопроводе в г. Темрюке по 
ул.  Энгельса (от ул. Дарвина до ул. Орджоникидзе), место расположения: 
ул. Энгельса, 65 А / 2</t>
  </si>
  <si>
    <t>Пожарный гидрант, расположенный на водопроводе в г. Темрюке, 
ул. Муравьева (от ул. Энгельса до ул. Мира) (инв. № 30216), 
место расположения: ул. Энгельса / ул. Муравьева</t>
  </si>
  <si>
    <t xml:space="preserve">Пожарный гидрант, расположенный на водопроводной линии в г. Темрюке, 
ул. ул.Энгельса, от ул.Декабристов до № 12, № 82-129  (инв. № 30003/1), 
место расположения: ул. Энгельса / ул. Матвеева  </t>
  </si>
  <si>
    <t xml:space="preserve">Пожарный гидрант, расположенный на водопроводной сети в г. Темрюке, 
ул. Красных Партизан (инв. № 30041/1), место расположения: 
ул. Красных Партизан, 40    </t>
  </si>
  <si>
    <t xml:space="preserve">Пожарный гидрант, расположенный на водопроводной сети в г. Темрюке 
ул. Красных Партизан (инв. № 30041/1), место расположения: ул. Красных Партизан, 92 А </t>
  </si>
  <si>
    <t>Пожарный гидрант, расположенный на водопроводной сети в г. Темрюке 
по ул. Гражданской, место расположения: ул. Гражданская, 4 а</t>
  </si>
  <si>
    <t>Пожарный гидрант, расположенный на водопроводной сетив г. Темрюке, 
ул. Анджиевского, № 1/1 - 35а (инв. № 30122), место расположения: 
ул. Анджиевского, 1/1</t>
  </si>
  <si>
    <t>Остаточная стоимостть</t>
  </si>
  <si>
    <t>Распоряжение администрации Темрюкского городского поселения Темрюкского района  № 241-р от 20.11.2014</t>
  </si>
  <si>
    <t>Распоряжение администрации Темрюкского городского поселения Темрюкского района  № 198-р от 31.08.2015</t>
  </si>
  <si>
    <t>Распоряжение администрации Темрюкского городского поселения Темрюкского района № 116-р от 05.06.2008</t>
  </si>
  <si>
    <t>Распоряжение администрации Темрюкского городского поселения Темрюкского района  № 253-р от 25.12.2007</t>
  </si>
  <si>
    <t xml:space="preserve">Распоряжение администрации Темрюкского городского поселения Темрюкского района   №  -р от </t>
  </si>
  <si>
    <t>Распоряжение администрации Темрюкского городского поселения Темрюкского района   № 253-р от 25.12.2007</t>
  </si>
  <si>
    <t>Распоряжение администрации Темрюкского городского поселения Темрюкского района № 80-р от 14.05.2008</t>
  </si>
  <si>
    <t>Распоряжение администрации Темрюкского городского поселения Темрюкского района № 335-р от 31.12.2008</t>
  </si>
  <si>
    <t xml:space="preserve">Распоряжение администрации Темрюкского городского поселения Темрюкского района № 298-р от 31.12.2009 </t>
  </si>
  <si>
    <t>Распоряжение администрации Темрюкского городского поселения Темрюкского районае № 88-р  от 05.05.2014</t>
  </si>
  <si>
    <t>Распоряжение администрации Темрюкского городского поселения Темрюкского района №  205-р от 26.07.2016</t>
  </si>
  <si>
    <t>Распоряжение администрации Темрюкского городского поселения Темрюкского района  № 292-р от 30.12.2009</t>
  </si>
  <si>
    <t>Распоряжение администрации Темрюкского городского поселения Темрюкского района  № 196-р от 27.07.2010</t>
  </si>
  <si>
    <t>Распоряжение администрации Темрюкского городского поселения Темрюкского района № 323-р от 10.12.2010</t>
  </si>
  <si>
    <t>Распоряжение администрации Темрюкского городского поселения Темрюкского района   № 323-р от 10.12.2010</t>
  </si>
  <si>
    <t>Распоряжение администрации Темрюкского городского поселения Темрюкского района   № 295-р от 09.11.2010</t>
  </si>
  <si>
    <t>Распоряжение администрации Темрюкского городского поселения Темрюкского района   №  357-р от 30.12.2010</t>
  </si>
  <si>
    <t>Распоряжение администрации Темрюкского городского поселения Темрюкского района № 253-р от 25.12.2007</t>
  </si>
  <si>
    <t>Распоряжение администрации Темрюкского городского поселения Темрюкского района № 372-р  от 30.12.2016</t>
  </si>
  <si>
    <t>Распоряжение администрации Темрюкского городского поселения Темрюкского района № 74-р от 03.04.2017</t>
  </si>
  <si>
    <t>Распоряжение администрации Темрюкского городского поселения Темрюкского района № 286-р  от 28.12.2009</t>
  </si>
  <si>
    <t>Распоряжение администрации Темрюкского городского поселения Темрюкского района № 356-р  от 30.12.2010</t>
  </si>
  <si>
    <t>Распоряжение администрации Темрюкского городского поселения Темрюкского района № 199-р  от 24.06.2011</t>
  </si>
  <si>
    <t>Распоряжение администрации Темрюкского городского поселения Темрюкского района №  341-р от 13.12.2012</t>
  </si>
  <si>
    <t>Распоряжение администрации Темрюкского городского поселения Темрюкского района № 360-р от 25.12.2012</t>
  </si>
  <si>
    <t>Распоряжение администрации Темрюкского городского поселения Темрюкского района № 379-р от 29.12.2012</t>
  </si>
  <si>
    <t>Распоряжение администрации Темрюкского городского поселения Темрюкского района № 296-р от 30.12.2014</t>
  </si>
  <si>
    <t>Распоряжение администрации Темрюкского городского поселения Темрюкского района № 310-р  от 01.12.2016</t>
  </si>
  <si>
    <t>Распоряжение администрации Темрюкского городского поселения Темрюкского района № 401-р от 12.12.2017</t>
  </si>
  <si>
    <t>Распоряжение администрации Темрюкского городского поселения Темрюкского района № 330-р  от 29.12.2018</t>
  </si>
  <si>
    <t>Распоряжение администрации Темрюкского городского поселения Темрюкского района № 283-р от 26.10.2010</t>
  </si>
  <si>
    <t>Распоряжение администрации Темрюкского городского поселения Темрюкского района № 325-р  от 11.12.2010</t>
  </si>
  <si>
    <t>Распоряжение администрации Темрюкского городского поселения Темрюкского района № 341-р от 13.12.2012</t>
  </si>
  <si>
    <t>Распоряжение администрации Темрюкского городского поселения Темрюкского района № 368-р от 30.12.2013</t>
  </si>
  <si>
    <t>Распоряжение администрации Темрюкского городского поселения Темрюкского района № 118-р  от 06.05.2016</t>
  </si>
  <si>
    <t>Распоряжение администрации Темрюкского городского поселения Темрюкского района  № 372-р  от 30.12.2016</t>
  </si>
  <si>
    <t>Распоряжение администрации Темрюкского городского поселения Темрюкского района  № 192-р от 13.06.2017</t>
  </si>
  <si>
    <t>Распоряжение администрации Темрюкского городского поселения Темрюкского района  № 299-р от 30.12.2014</t>
  </si>
  <si>
    <t>Распоряжение администрации Темрюкского городского поселения Темрюкского района № 299-р от 30.12.2014</t>
  </si>
  <si>
    <t>Распоряжение администрации Темрюкского городского поселения Темрюкского района  № 435-р от 29.12.2017</t>
  </si>
  <si>
    <t>Распоряжение администрации Темрюкского городского поселения Темрюкского района   № 302-р от 12.11.2010</t>
  </si>
  <si>
    <t>Распоряжение администрации Темрюкского городского поселения Темрюкского района  № 77-р от 24.03.2011</t>
  </si>
  <si>
    <t>Распоряжение администрации Темрюкского городского поселения Темрюкского района № 318-р от 23.09.2011.</t>
  </si>
  <si>
    <t>Распоряжение администрации Темрюкского городского поселения Темрюкского района  № 289-р от 13.09.2011</t>
  </si>
  <si>
    <t>Распоряжение администрации Темрюкского городского поселения Темрюкского района  № 290-р от 13.09.2011</t>
  </si>
  <si>
    <t>Распоряжение администрации Темрюкского городского поселения Темрюкского района  №  445-р от 30.12.2011</t>
  </si>
  <si>
    <t>Распоряжение администрации Темрюкского городского поселения Темрюкского района  № 81-р от 25.04.2013</t>
  </si>
  <si>
    <t>Распоряжение администрации Темрюкского городского поселения Темрюкского района  № 138-р от 24.06.2013</t>
  </si>
  <si>
    <t>Распоряжение администрации Темрюкского городского поселения Темрюкского района  №  160-р от 10.08.2009</t>
  </si>
  <si>
    <t>Распоряжение администрации Темрюкского городского поселения Темрюкского района  № 118-р от 01.07.2014</t>
  </si>
  <si>
    <t>Распоряжение администрации Темрюкского городского поселения Темрюкского района  № 26-р от 13.02.2015</t>
  </si>
  <si>
    <t>Распоряжение администрации Темрюкского городского поселения Темрюкского района  № 68-р от 09.04.2015</t>
  </si>
  <si>
    <t>Распоряжение администрации Темрюкского городского поселения Темрюкского района  № 83-р от 17.04.2015</t>
  </si>
  <si>
    <t>Распоряжение администрации Темрюкского городского поселения Темрюкского района  № 134-р от 04.06.2015</t>
  </si>
  <si>
    <t>Распоряжение администрации Темрюкского городского поселения Темрюкского района  № 225-р от 22.09.2015</t>
  </si>
  <si>
    <t>Распоряжение администрации Темрюкского городского поселения Темрюкского района  №  274-р от 19.11.2015</t>
  </si>
  <si>
    <t>Распоряжение администрации Темрюкского городского поселения Темрюкского района  № 93-р от 18.04.2016</t>
  </si>
  <si>
    <t>Распоряжение администрации Темрюкского городского поселения Темрюкского района  №  172-р от 06.07.2016</t>
  </si>
  <si>
    <t>Распоряжение администрации Темрюкского городского поселения Темрюкского района  № 105-р от 29.04.2016</t>
  </si>
  <si>
    <t>Распоряжение администрации Темрюкского городского поселения Темрюкского района  № 140-р от 31.05.2016</t>
  </si>
  <si>
    <t>Распоряжение администрации Темрюкского городского поселения Темрюкского района  № 175-р от 05.06.2017</t>
  </si>
  <si>
    <t>Распоряжение администрации Темрюкского городского поселения Темрюкского района  № 334-р от 17.12.2013</t>
  </si>
  <si>
    <t>Распоряжение администрации Темрюкского городского поселения Темрюкского района  № 314-р от 05.10.2017</t>
  </si>
  <si>
    <t>Распоряжение администрации Темрюкского городского поселения Темрюкского района  № 80-р от 03.05.2018</t>
  </si>
  <si>
    <t>Распоряжение администрации Темрюкского городского поселения Темрюкского района  № 333-р от 29.12.2018</t>
  </si>
  <si>
    <t>Распоряжение администрации Темрюкского городского поселения Темрюкского района  № 347-р от 29.12.2018</t>
  </si>
  <si>
    <t>Распоряжение администрации Темрюкского городского поселения Темрюкского района  № 107-р от 23.05.2019</t>
  </si>
  <si>
    <t>Распоряжение администрации Темрюкского городского поселения Темрюкского района  № 244-р от 31.10.2019</t>
  </si>
  <si>
    <t>Распоряжение администрации Темрюкского городского поселения Темрюкского района № 246-р от 01.11.2019</t>
  </si>
  <si>
    <t>Распоряжение администрации Темрюкского городского поселения Темрюкского района  № 261-р от 29.11.2019</t>
  </si>
  <si>
    <t>Распоряжение администрации Темрюкского городского поселения Темрюкского района  № 275-р от 09.12.2019</t>
  </si>
  <si>
    <t>Распоряжение администрации Темрюкского городского поселения Темрюкского района  № 101 -р от 04.05.2009</t>
  </si>
  <si>
    <t>Распоряжение администрации Темрюкского городского поселения Темрюкского района  № 74-р от 17.03.2010</t>
  </si>
  <si>
    <t>Распоряжение администрации Темрюкского городского поселения Темрюкского района  № 165-р от 29.06.2010</t>
  </si>
  <si>
    <t>Распоряжение администрации Темрюкского городского поселения Темрюкского района  № 232-р от 21.08.2012</t>
  </si>
  <si>
    <t>Распоряжение администрации Темрюкского городского поселения Темрюкского района № 267-р от 19.09.2012</t>
  </si>
  <si>
    <t>Распоряжение администрации Темрюкского городского поселения Темрюкского района  № 279-р от 01.10.2012</t>
  </si>
  <si>
    <t>Распоряжение администрации Темрюкского городского поселения Темрюкского района  № 281-р от 03.10.2012</t>
  </si>
  <si>
    <t>Распоряжение администрации Темрюкского городского поселения Темрюкского района  № 37-р от 14.03.2013</t>
  </si>
  <si>
    <t>Распоряжение администрации Темрюкского городского поселения Темрюкского района  № 56-р от 02.04.2013</t>
  </si>
  <si>
    <t>Распоряжение администрации Темрюкского городского поселения Темрюкского района № 17-р от 06.02.2014</t>
  </si>
  <si>
    <t>Распоряжение администрации Темрюкского городского поселения Темрюкского района  № 111-р от 25.06.2014</t>
  </si>
  <si>
    <t>Распоряжение администрации Темрюкского городского поселения Темрюкского района  № 114-р от 25.06.2014</t>
  </si>
  <si>
    <t>Распоряжение администрации Темрюкского городского поселения Темрюкского района  № 257-р от 16.12.2014</t>
  </si>
  <si>
    <t>Распоряжение администрации Темрюкского городского поселения Темрюкского района  № 197-р от 30.09.2014</t>
  </si>
  <si>
    <t>Распоряжение администрации Темрюкского городского поселения Темрюкского района  № 8-р от 30.01.2015</t>
  </si>
  <si>
    <t>Распоряжение администрации Темрюкского городского поселения Темрюкского района  № 73-р от 09.04.2015</t>
  </si>
  <si>
    <t>Распоряжение администрации Темрюкского городского поселения Темрюкского района  № 84-р от 17.04.2015</t>
  </si>
  <si>
    <t>Распоряжение администрации Темрюкского городского поселения Темрюкского района  № 160-р от 30.06.2015</t>
  </si>
  <si>
    <t>Распоряжение администрации Темрюкского городского поселения Темрюкского района  № 276-р от 19.11.2015</t>
  </si>
  <si>
    <t>Распоряжение администрации Темрюкского городского поселения Темрюкского района  № 274-р от 20.10.2016</t>
  </si>
  <si>
    <t>Распоряжение администрации Темрюкского городского поселения Темрюкского района  № 301-р от 17.11.2016</t>
  </si>
  <si>
    <t>Распоряжение администрации Темрюкского городского поселения Темрюкского района  № 83-р от 05.04.2017</t>
  </si>
  <si>
    <t>Распоряжение администрации Темрюкского городского поселения Темрюкского района  № 187-р от 09.06.2017</t>
  </si>
  <si>
    <t>Распоряжение администрации Темрюкского городского поселения Темрюкского района  № 174-р от 05.06.2017</t>
  </si>
  <si>
    <t>Распоряжение администрации Темрюкского городского поселения Темрюкского района  № 432-р от 29.12.2017</t>
  </si>
  <si>
    <t>Распоряжение администрации Темрюкского городского поселения Темрюкского района  № 48-р от 13.03.2019</t>
  </si>
  <si>
    <t>Распоряжение администрации Темрюкского городского поселения Темрюкского района  № 272-р от 22.10.2013</t>
  </si>
  <si>
    <t>Распоряжение администрации Темрюкского городского поселения Темрюкского района е № 277-р от 19.11.2015</t>
  </si>
  <si>
    <t>Распоряжение администрации Темрюкского городского поселения Темрюкского района № 337-р от 29.12.2018</t>
  </si>
  <si>
    <t>Распоряжение администрации Темрюкского городского поселения Темрюкского района  № 96-р от 06.05.2019</t>
  </si>
  <si>
    <t>Распоряжение администрации Темрюкского городского поселения Темрюкского района № 113-р от 15.04.2011</t>
  </si>
  <si>
    <t>Распоряжение администрации Темрюкского городского поселения Темрюкского района № 276-р от 25.10.2013</t>
  </si>
  <si>
    <t>Распоряжение администрации Темрюкского городского поселения Темрюкского района № 255-р от 16.12.2014</t>
  </si>
  <si>
    <t>Распоряжение администрации Темрюкского городского поселения Темрюкского района № 175-р от 05.06.2017</t>
  </si>
  <si>
    <t>Распоряжение администрации Темрюкского городского поселения Темрюкского района № 10-р от 25.01.2018</t>
  </si>
  <si>
    <t>Распоряжение администрации Темрюкского городского поселения Темрюкского района № 110-р от 31.05.2018</t>
  </si>
  <si>
    <t>Распоряжение администрации Темрюкского городского поселения Темрюкского района № 109-р от 31.05.2018</t>
  </si>
  <si>
    <t>Распоряжение администрации Темрюкского городского поселения Темрюкского района № 349-р от 29.12.2018</t>
  </si>
  <si>
    <t>Распоряжение администрации Темрюкского городского поселения Темрюкского района №  333-р от 29.12.2018</t>
  </si>
  <si>
    <t>Распоряжение администрации Темрюкского городского поселения Темрюкского района № 26-р от 04.02.2019</t>
  </si>
  <si>
    <t>Распоряжение администрации Темрюкского городского поселения Темрюкского района № 158-р от 30.07.2019</t>
  </si>
  <si>
    <t>Распоряжение администрации Темрюкского городского поселения Темрюкского района № 261-р от 29.11.2019</t>
  </si>
  <si>
    <t>Распоряжение администрации Темрюкского городского поселения Темрюкского района № 275-р от 09.12.2019</t>
  </si>
  <si>
    <t>Распоряжение администрации Темрюкского городского поселения Темрюкского района № 280-р от 18.12.2019</t>
  </si>
  <si>
    <t>Распоряжение администрации Темрюкского городского поселения Темрюкского района № 19-р от 07.02.2011</t>
  </si>
  <si>
    <t>Распоряжение администрации Темрюкского городского поселения Темрюкского района № 300-р от 31.12.2009</t>
  </si>
  <si>
    <t>Распоряжение администрации Темрюкского городского поселения Темрюкского района № 262-р от 02.12.2009</t>
  </si>
  <si>
    <t>Распоряжение администрации Темрюкского городского поселения Темрюкского района №  159-р от 10.08.2009</t>
  </si>
  <si>
    <t>Распоряжение администрации Темрюкского городского поселения Темрюкского района № 200-р от 24.06.2011</t>
  </si>
  <si>
    <t>Распоряжение администрации Темрюкского городского поселения Темрюкского района № 380-р от 29.12.2012</t>
  </si>
  <si>
    <t>Распоряжение администрации Темрюкского городского поселения Темрюкского района № 377-р от 29.12.2012</t>
  </si>
  <si>
    <t>Распоряжение администрации Темрюкского городского поселения Темрюкского района № 272-р от 22.10.2013</t>
  </si>
  <si>
    <t>Распоряжение администрации Темрюкского городского поселения Темрюкского района № 136-р от 17.07.2014</t>
  </si>
  <si>
    <t>Распоряжение администрации Темрюкского городского поселения Темрюкского района № 206-р от 07.10.2014</t>
  </si>
  <si>
    <t>Распоряжение администрации Темрюкского городского поселения Темрюкского района № 182-р от 22.07.2015</t>
  </si>
  <si>
    <t>Распоряжение администрации Темрюкского городского поселения Темрюкского района № 209-р от 08.09.2015</t>
  </si>
  <si>
    <t>Распоряжение администрации Темрюкского городского поселения Темрюкского района №  172-р от 06.07.2016</t>
  </si>
  <si>
    <t>Распоряжение администрации Темрюкского городского поселения Темрюкского района № 309-р от 29.09.2017</t>
  </si>
  <si>
    <t>Распоряжение администрации Темрюкского городского поселения Темрюкского района № 225-р от 14.07.2017</t>
  </si>
  <si>
    <t>Распоряжение администрации Темрюкского городского поселения Темрюкского района № 172-р от 06.07.2016</t>
  </si>
  <si>
    <t>Распоряжение администрации Темрюкского городского поселения Темрюкского района № 171-р от 06.07.2016</t>
  </si>
  <si>
    <t>Распоряжение администрации Темрюкского городского поселения Темрюкского района № 400-р от 12.2.2017</t>
  </si>
  <si>
    <t>Распоряжение администрации Темрюкского городского поселения Темрюкского района № 284-р от 31.08.2017</t>
  </si>
  <si>
    <t>Распоряжение администрации Темрюкского городского поселения Темрюкского района № 53-р от 09.04.2018</t>
  </si>
  <si>
    <t>Распоряжение администрации Темрюкского городского поселения Темрюкского района № 115-р от 01.06.2018</t>
  </si>
  <si>
    <t>Распоряжение администрации Темрюкского городского поселения Темрюкского района№ 115-р от 01.06.2018</t>
  </si>
  <si>
    <t>Распоряжение администрации Темрюкского городского поселения Темрюкского района № 32-р от 22.03.2018</t>
  </si>
  <si>
    <t>Распоряжение администрации Темрюкского городского поселения Темрюкского района № 193-р от 10.09.2019</t>
  </si>
  <si>
    <t>Распоряжение администрации Темрюкского городского поселения Темрюкского района № 277-р от 19.11.2015</t>
  </si>
  <si>
    <t>Распоряжение администрации Темрюкского городского поселения Темрюкского района № 446-р от 29.12.2017</t>
  </si>
  <si>
    <t>Распоряжение администрации Темрюкского городского поселения Темрюкского района № 344-р от 29.12.2018</t>
  </si>
  <si>
    <t>Распоряжение администрации Темрюкского городского поселения Темрюкского района № 153-р от 19.05.2011</t>
  </si>
  <si>
    <t>Распоряжение администрации Темрюкского городского поселения Темрюкского района № 345-р от 16.12.2016</t>
  </si>
  <si>
    <t>Распоряжение администрации Темрюкского городского поселения Темрюкского района № 365-р от 26.12.2016</t>
  </si>
  <si>
    <t>Распоряжение администрации Темрюкского городского поселения Темрюкского района № 302-р от 22.11.2016</t>
  </si>
  <si>
    <t>Распоряжение администрации Темрюкского городского поселения Темрюкского района № 343-р от 13.12.2016</t>
  </si>
  <si>
    <t>Распоряжение администрации Темрюкского городского поселения Темрюкского района № 311-р от 25.12.2015</t>
  </si>
  <si>
    <t>Распоряжение администрации Темрюкского городского поселения Темрюкского района  №  332-р от 29.12.2018</t>
  </si>
  <si>
    <t>Распоряжение администрации Темрюкского городского поселения Темрюкского района  № 306-р от 31.12.2019</t>
  </si>
  <si>
    <t>Распоряжение администрации Темрюкского городского поселения Темрюкского района  № 378-р  от 30.12.2016</t>
  </si>
  <si>
    <t>Распоряжение администрации Темрюкского городского поселения Темрюкского района  № 91 -р от 09.04.2010</t>
  </si>
  <si>
    <t>Распоряжение администрации Темрюкского городского поселения Темрюкского района № 91 -р от 09.04.2010</t>
  </si>
  <si>
    <t xml:space="preserve">Распоряжение администрации Темрюкского городского поселения Темрюкского района  № 370 -р от 31.12.2010 </t>
  </si>
  <si>
    <t>Распоряжение администрации Темрюкского городского поселения Темрюкского района  № 418 -р от 21.12.2011</t>
  </si>
  <si>
    <t>Распоряжение администрации Темрюкского городского поселения Темрюкского района  № 440-р от 30.12.2011</t>
  </si>
  <si>
    <t>Распоряжение администрации Темрюкского городского поселения Темрюкского района № 440-р от 30.12.2011</t>
  </si>
  <si>
    <t>Распоряжение администрации Темрюкского городского поселения Темрюкского района  № 373-р от 30.12.2013</t>
  </si>
  <si>
    <t>Распоряжение администрации Темрюкского городского поселения Темрюкского района № 373-р от 30.12.2013</t>
  </si>
  <si>
    <t>Распоряжение администрации Темрюкского городского поселения Темрюкского района № 35-р от19.02.2014</t>
  </si>
  <si>
    <t>Распоряжение администрации Темрюкского городского поселения Темрюкского района  № 21-р от 06.02.2015</t>
  </si>
  <si>
    <t>Распоряжение администрации Темрюкского городского поселения Темрюкского района № 50-р  от 18.03.2015</t>
  </si>
  <si>
    <t>Распоряжение администрации Темрюкского городского поселения Темрюкского района  № 279-р от 24.10.2016</t>
  </si>
  <si>
    <t>Распоряжение администрации Темрюкского городского поселения Темрюкского района № 306-р  от 29.09.2017</t>
  </si>
  <si>
    <t>Распоряжение администрации Темрюкского городского поселения Темрюкского района  № 306-р  от 29.09.2017</t>
  </si>
  <si>
    <t>Распоряжение администрации Темрюкского городского поселения Темрюкского района  № 150-р  от 16.07.2019</t>
  </si>
  <si>
    <t>Распоряжение администрации Темрюкского городского поселения Темрюкского района № 307-р  от  31.12.2019</t>
  </si>
  <si>
    <t>Распоряжение администрации Темрюкского городского поселения Темрюкского района  № 195-р   от 10.09.2019</t>
  </si>
  <si>
    <t>Распоряжение администрации Темрюкского городского поселения Темрюкского района  № 69 от 09.04.2015</t>
  </si>
  <si>
    <t>Распоряжение администрации Темрюкского городского поселения Темрюкского района  № 107-р  от 19.04.2017</t>
  </si>
  <si>
    <t>Распоряжение администрации Темрюкского городского поселения Темрюкского района  № 460-р  от 30.12.2011</t>
  </si>
  <si>
    <t>Распоряжение администрации Темрюкского городского поселения Темрюкского района № 176-р  от 10.07.2012</t>
  </si>
  <si>
    <t>Распоряжение администрации Темрюкского городского поселения Темрюкского района  № 176-р  от 10.07.2012</t>
  </si>
  <si>
    <t>Распоряжение администрации Темрюкского городского поселения Темрюкского района  № 7-р  от 28.01.2013</t>
  </si>
  <si>
    <t>Распоряжение администрации Темрюкского городского поселения Темрюкского района  №  137-р от 24.06.2013</t>
  </si>
  <si>
    <t>Распоряжение администрации Темрюкского городского поселения Темрюкского района  № 172-р от 19.07.2013</t>
  </si>
  <si>
    <t>Распоряжение администрации Темрюкского городского поселения Темрюкского района  № 192-р от 25.09.2014</t>
  </si>
  <si>
    <t>Распоряжение администрации Темрюкского городского поселения Темрюкского района  № 9-р от 30.01.2015</t>
  </si>
  <si>
    <t>Распоряжение администрации Темрюкского городского поселения Темрюкского района  № 190-р  от 06.08.2015</t>
  </si>
  <si>
    <t>Распоряжение администрации Темрюкского городского поселения Темрюкского района  № 142-р от 31.05.2016</t>
  </si>
  <si>
    <t>Распоряжение администрации Темрюкского городского поселения Темрюкского района  № 241-р  от  16.09.2016</t>
  </si>
  <si>
    <t>Распоряжение администрации Темрюкского городского поселения Темрюкского района  № 207-р от 20.09.2018</t>
  </si>
  <si>
    <t>Распоряжение администрации Темрюкского городского поселения Темрюкского района  № 379-р от30.12.2013</t>
  </si>
  <si>
    <t>Распоряжение администрации Темрюкского городского поселения Темрюкского района  №  209-р от 09.10.2014</t>
  </si>
  <si>
    <t>Распоряжение администрации Темрюкского городского поселения Темрюкского района № 192-р от 25.09.2014</t>
  </si>
  <si>
    <t>Распоряжение администрации Темрюкского городского поселения Темрюкского района  № 54-р от 20.03.2014</t>
  </si>
  <si>
    <t>Распоряжение администрации Темрюкского городского поселения Темрюкского района  № 43-р от 01.03.2016</t>
  </si>
  <si>
    <t>Распоряжение администрации Темрюкского городского поселения Темрюкского района № 113-р  от 27.04.2017</t>
  </si>
  <si>
    <t>Распоряжение администрации Темрюкского городского поселения Темрюкского района  № 113-р  от 27.04.2017</t>
  </si>
  <si>
    <t>Распоряжение администрации Темрюкского городского поселения Темрюкского района  № 134-р  от 15.05.2017</t>
  </si>
  <si>
    <t>Распоряжение администрации Темрюкского городского поселения Темрюкского района  № 169-р  от 31.05.2017</t>
  </si>
  <si>
    <t>Распоряжение администрации Темрюкского городского поселения Темрюкского района № 191-р  от 13.06.2017</t>
  </si>
  <si>
    <t>Распоряжение администрации Темрюкского городского поселения Темрюкского района  № 377-р  от 30.11.2017</t>
  </si>
  <si>
    <t>Распоряжение администрации Темрюкского городского поселения Темрюкского района  № 439 -р от 29.12.2017</t>
  </si>
  <si>
    <t>Распоряжение администрации Темрюкского городского поселения Темрюкского района  № 440-р от 29.12.2017</t>
  </si>
  <si>
    <t>Распоряжение администрации Темрюкского городского поселения Темрюкского района  № 69-р  от 23.04.2018</t>
  </si>
  <si>
    <t>Распоряжение администрации Темрюкского городского поселения Темрюкского района  № 85-р  от 14.05.2018</t>
  </si>
  <si>
    <t>Распоряжение администрации Темрюкского городского поселения Темрюкского района  №  213-р от 27.09.2018</t>
  </si>
  <si>
    <t>Распоряжение администрации Темрюкского городского поселения Темрюкского района  № 325-р от 29.12.2018</t>
  </si>
  <si>
    <t>Распоряжение администрации Темрюкского городского поселения Темрюкского района  № 204-р  от 04.09.2013</t>
  </si>
  <si>
    <t>Распоряжение администрации Темрюкского городского поселения Темрюкского района №185-р,11.07.2016</t>
  </si>
  <si>
    <t>Распоряжение администрации Темрюкского городского поселения Темрюкского района № 74-р, 02.04.2012</t>
  </si>
  <si>
    <t>Распоряжение администрации Темрюкского городского поселения Темрюкского района №138-р,06.05.2011</t>
  </si>
  <si>
    <t>Распоряжение администрации Темрюкского городского поселения Темрюкского района № 278-р, 30.10.2013</t>
  </si>
  <si>
    <t>Распоряжение администрации Темрюкского городского поселения Темрюкского района № 278-р, 22.12.2014</t>
  </si>
  <si>
    <t>Распоряжение администрации Темрюкского городского поселения Темрюкского района № 138-р, 06.05.2011</t>
  </si>
  <si>
    <t>Распоряжение администрации Темрюкского городского поселения Темрюкского района №186-р, 11.07.2016</t>
  </si>
  <si>
    <t>Распоряжение администрации Темрюкского городского поселения Темрюкского района  №84-р
15.05.08</t>
  </si>
  <si>
    <t>Распоряжение администрации Темрюкского городского поселения Темрюкского района № 74-р
02.04.2012</t>
  </si>
  <si>
    <t>Распоряжение администрации Темрюкского городского поселения Темрюкского района №108-р от 
27.05.2008</t>
  </si>
  <si>
    <t>Распоряжение администрации Темрюкского городского поселения Темрюкского района №320-р,22.11.2012</t>
  </si>
  <si>
    <t xml:space="preserve">Распоряжение администрации Темрюкского городского поселения Темрюкского района №16-р, 04.02.2013
</t>
  </si>
  <si>
    <t>Распоряжение администрации Темрюкского городского поселения Темрюкского района №136-р, от 06.05.2011</t>
  </si>
  <si>
    <t xml:space="preserve">Распоряжение администрации Темрюкского городского поселения Темрюкского района №280-р от 
14.11.2008;
</t>
  </si>
  <si>
    <t>Распоряжение администрации Темрюкского городского поселения Темрюкского района № 433-р, 30.12.11</t>
  </si>
  <si>
    <t>Распоряжение администрации Темрюкского городского поселения Темрюкского района №16-р, от  04.02.2013</t>
  </si>
  <si>
    <t>Распоряжение администрации Темрюкского городского поселения Темрюкского района  № 260-р, 16.12.2014</t>
  </si>
  <si>
    <t>Распоряжение администрации Темрюкского городского поселения Темрюкского района № 156-р, 25.06.2015</t>
  </si>
  <si>
    <t>Распоряжение администрации Темрюкского городского поселения Темрюкского района  № 199-р, 31.08.2015</t>
  </si>
  <si>
    <t>Распоряжение администрации Темрюкского городского поселения Темрюкского района № 185-р, 11.07.2016</t>
  </si>
  <si>
    <t>Распоряжение администрации Темрюкского городского поселения Темрюкского района  № 185-р, 11.07.2016</t>
  </si>
  <si>
    <t>Распоряжение администрации Темрюкского городского поселения Темрюкского района № 279-р
от 14.11.2008</t>
  </si>
  <si>
    <t>Распоряжение администрации Темрюкского городского поселения Темрюкского района 
№ 66-р, 17.05.2007</t>
  </si>
  <si>
    <t>Распоряжение администрации Темрюкского городского поселения Темрюкского района № 61-р, 17.03.2016</t>
  </si>
  <si>
    <t xml:space="preserve">Распоряжение администрации Темрюкского городского поселения Темрюкского района № 142-р, 
от 11.06.2015;
</t>
  </si>
  <si>
    <t>Распоряжение администрации Темрюкского городского поселения Темрюкского района  № 244-р  от 24.12.2007</t>
  </si>
  <si>
    <t xml:space="preserve">Распоряжение администрации Темрюкского городского поселения Темрюкского района № 113-р от 15.04.2011 </t>
  </si>
  <si>
    <t>Наименование 
двиджимого  
имущества</t>
  </si>
  <si>
    <t>Компьютер  
Сеleron-2,26
 (в комплекте)</t>
  </si>
  <si>
    <t xml:space="preserve">Сейф 
металлический                                </t>
  </si>
  <si>
    <t>Реквизиты 
документов-
оснований 
возникновения 
права 
муниципальной собственности, 
дата 
возникновения 
права</t>
  </si>
  <si>
    <t>Всего:</t>
  </si>
  <si>
    <t>Распоряжение 
администрации 
Темрюкского 
городского поселения Темрюкского района 
№ 192-р от 31.08.2018</t>
  </si>
  <si>
    <t>Стеллаж 
2300*5600*300</t>
  </si>
  <si>
    <t>Стеллаж 
3200*3000*300
 (30 полок)</t>
  </si>
  <si>
    <t>Кресло 
операторское 
Престиж GTP С-4
(коричневое), (3 ед.)</t>
  </si>
  <si>
    <t>Шкаф для 
читательских 
формуляров</t>
  </si>
  <si>
    <t>Стол-барьер 
библиотечный</t>
  </si>
  <si>
    <t xml:space="preserve">Стенд 
демонстрационный 
С2 </t>
  </si>
  <si>
    <t>Шкаф для 
одежды м/о 
580*378*1924</t>
  </si>
  <si>
    <t>Шкаф-стеллаж 
м/о 428*378*1924
(2 ед.)</t>
  </si>
  <si>
    <t>Факс Panasonic 
KX-FТ 962 RU</t>
  </si>
  <si>
    <t>Ноутбук 
Acer Aspire</t>
  </si>
  <si>
    <t xml:space="preserve">Многофункциональное устройство (МФУ) 
НР Canon MF4730 </t>
  </si>
  <si>
    <t>Компьютер 
Intel Core i3 
2120 3.3 GHZ 
(в комплекте)</t>
  </si>
  <si>
    <t>Принтер 
Canon LBP-
6020 &lt;А4&gt;</t>
  </si>
  <si>
    <t>Компьютер 
Intel Core i3-4130 
(в комплекте)</t>
  </si>
  <si>
    <t>Моноблок 
Lenovo 
S20-00 19.5"Cel</t>
  </si>
  <si>
    <t>Компьютер 
Intel Core 
i5-7600 
(в комплекте)</t>
  </si>
  <si>
    <t>Моноблок 
Asus
 (в комплекте)</t>
  </si>
  <si>
    <t>Принтер 
лазерный 
Kyocera FS-1040</t>
  </si>
  <si>
    <t>Моноблок 
Acer AS C22-820 
21.5" FHD Pen 
(в комплекте)</t>
  </si>
  <si>
    <t>Моноблок 
Acer Aspire
 C24-865, 23.8", 
Intel Core i3 8130U
(серебристый)</t>
  </si>
  <si>
    <t>Стол офисный 
(750*1200*600) 
(5 ед.)</t>
  </si>
  <si>
    <t>Доска 
шахматная</t>
  </si>
  <si>
    <t>Стол 
теннисный</t>
  </si>
  <si>
    <t>Сетка 
футбольная 
(2 ед.)</t>
  </si>
  <si>
    <t xml:space="preserve">Стол прямой 
с подвижной тумбой
1380*680*740 м/о </t>
  </si>
  <si>
    <t>Итого:</t>
  </si>
  <si>
    <t>Шкаф для 
одежды М911 
(600*400*2000) 
яблоня</t>
  </si>
  <si>
    <t>Стол письменный 
угловой М207
(1350*720/600*750)</t>
  </si>
  <si>
    <t>Стеллаж 
архивный 
двухсекционный 
(6 полок), (2 ед.)</t>
  </si>
  <si>
    <t>Распоряжение 
администрации 
Темрюкского 
городского поселения
 Темрюкского района  
№ 248-р от 08.12.2014</t>
  </si>
  <si>
    <t>Стол угловой
 с встроенной 
тумбой, (4 ед.)</t>
  </si>
  <si>
    <t>Стол 
письменный 
с 4-мя ящиками</t>
  </si>
  <si>
    <t>Шкаф угловой 
для одежды, (2 ед.)</t>
  </si>
  <si>
    <t>Пенал для 
документов 
под стекло</t>
  </si>
  <si>
    <t>Кресло 
руководителя</t>
  </si>
  <si>
    <t>Стеллажная 
система</t>
  </si>
  <si>
    <t>Тумба для 
документов</t>
  </si>
  <si>
    <t>Тумба для 
документов с 
выдвижными 
ящиками</t>
  </si>
  <si>
    <t>Пенал закрытый 
для документов</t>
  </si>
  <si>
    <t>Магнитола 
LG CD 735</t>
  </si>
  <si>
    <t>Телефакс 
Panasonic 
KX-FC 258 
RUT</t>
  </si>
  <si>
    <t>Компьютер 
Core 2 Duo-E7300 
(в комплекте)</t>
  </si>
  <si>
    <t>Принтер HP 
LaserJet P1005 
(CB410А)</t>
  </si>
  <si>
    <t>Телевизор 
ЖК Рhilips 22 
PFL 3405/60</t>
  </si>
  <si>
    <t>Фотоаппарат 
цифровой 
Nikon L120 black</t>
  </si>
  <si>
    <t>Ноутбук 
Asus N53TK-
SX045R</t>
  </si>
  <si>
    <t>Распоряжение 
администрации 
Темрюкского 
городского поселения Темрюкского района  
№ 120-р от 03.06.2013</t>
  </si>
  <si>
    <t>Колонка 
активная Torque 
ТР5015А 
(пластиковая), 
1х15"/500W/
800W/8, (2 ед.)</t>
  </si>
  <si>
    <t>Микшерный 
пульт Behringer 
XENYX 
QX1204USB, 
DSP KLARK</t>
  </si>
  <si>
    <t>Двухканальная 
UHF система на два
радиомикрофона 
Samson 
Concert 277Q7</t>
  </si>
  <si>
    <t>Ноутбук 
Packerd Bell 
EN-TE69-CX-
3321/15.6 
(в комплекте)</t>
  </si>
  <si>
    <t xml:space="preserve">LED 
телевизор Supra 
STV-LC32800A
WL 32"  (черный) </t>
  </si>
  <si>
    <t>Минисистема 
LG CM 4550 
(музыкальный 
центр, черный)</t>
  </si>
  <si>
    <t>Фотоаппарат 
зеркальный 
Nikon D 3300 KIT</t>
  </si>
  <si>
    <t>Система 
видеонаблюдения (административное 
здание: г. Темрюк, 
ул. Ленина, 34)</t>
  </si>
  <si>
    <t>Компьютер 
CityLine 
(в комплекте)</t>
  </si>
  <si>
    <t>Стол для 
армрестлинга</t>
  </si>
  <si>
    <t>Стенка 
шведская 
ДСК «Комета-5»</t>
  </si>
  <si>
    <t>Шкаф В-834 
(В-862) м/о</t>
  </si>
  <si>
    <t xml:space="preserve">Стеллаж МС 
200х100х30 
(6 полок) </t>
  </si>
  <si>
    <t>Скамья 
для пресса</t>
  </si>
  <si>
    <t>Кресло 
Boss DD-А 
(цвет – черный)
(2 ед.)</t>
  </si>
  <si>
    <t>Диван «Дали-2» 
(двухместный)</t>
  </si>
  <si>
    <t>Комплект 
подставок для
громкоговорителей
Samson TS-50Р 
(2 шт. с чехлом)</t>
  </si>
  <si>
    <t>Кулер напольный 
электронный 
«АКВАВЕЛЛ»</t>
  </si>
  <si>
    <t>Кондиционер 
АСК-09 НЕ</t>
  </si>
  <si>
    <t>Уличный 
тренажер 
"Степ"</t>
  </si>
  <si>
    <t>Уличный тренажер 
"Лыжник+Маятник+
Шпагат"</t>
  </si>
  <si>
    <t>Уличный тренажер 
"Подтягивание"</t>
  </si>
  <si>
    <t>Уличный тренажер 
"Диск"</t>
  </si>
  <si>
    <t>Комплекс 
уличных тренажеров
"Брусья параллельные"</t>
  </si>
  <si>
    <t>Шкаф для 
документов</t>
  </si>
  <si>
    <t>Доска 
магнитно-
маркерная</t>
  </si>
  <si>
    <t>Шкаф-купе 
на 3 двери 
(1 дверь - зеркало,
 2 двери - ЛДСП)</t>
  </si>
  <si>
    <t xml:space="preserve">Тумба для 
документов 
(h900*300*2500) </t>
  </si>
  <si>
    <t>Оборудование для
общефизической
подготовки и 
тестирования 
населения</t>
  </si>
  <si>
    <t>Мобильный 
спортивный 
комплекс 
СВС-106</t>
  </si>
  <si>
    <t xml:space="preserve">Компьютер 
(в комплекте) </t>
  </si>
  <si>
    <t>Итого</t>
  </si>
  <si>
    <t>Телевизор 
Sаmsung 
CZ-29Z49ZQQ</t>
  </si>
  <si>
    <t>Принтер 
Сanon-
LPВ-3010 
(лазерный)</t>
  </si>
  <si>
    <t>Рабочая 
станция на базе 
системного блока 
Карин, Station</t>
  </si>
  <si>
    <t xml:space="preserve">Мультимедийный 
комплект </t>
  </si>
  <si>
    <t>Акустическая 
система АС 
Yamaha NS-7390
5,0 black 
(в комплекте)</t>
  </si>
  <si>
    <t>Фотоаппарат 
Olimpus FE-47</t>
  </si>
  <si>
    <t>Компьютер 
Intel Original 
LGA775 Dual 
Core E5700</t>
  </si>
  <si>
    <t xml:space="preserve">Компьютер 
Intel Original 
LGA775 Dual 
Core E6700 </t>
  </si>
  <si>
    <t>Пожарная 
сигнализация 
(г.Темрюк, 
ул.Ленина, 88)</t>
  </si>
  <si>
    <t xml:space="preserve">Тревожная 
сигнализация
(г. Темрюк, 
ул. К.Маркса, 151, 
помещение № 2) </t>
  </si>
  <si>
    <t>Охранная 
сигнализация
(г. Темрюк, 
ул. Ленина, 88, 
нежилое помещ. № 1)</t>
  </si>
  <si>
    <t>Компьютер 
Intel Pentium 
G2020 
(в комплекте)</t>
  </si>
  <si>
    <t>Электронная 
книга Prology
 Latitude Т720Т 
Android 4,0 
(красная), (4 ед.)</t>
  </si>
  <si>
    <t>Видеовывеска 
светодиодная  
(48х256 см)</t>
  </si>
  <si>
    <t xml:space="preserve">Принтер 
лазерный 
Kyocera 
FS-1040, (2 ед.) </t>
  </si>
  <si>
    <t>Телевизор 
ЖК Rubin 
RB-39D3Т2C
(2 ед.)</t>
  </si>
  <si>
    <t>Принтер 
струйный 
Epson L-110</t>
  </si>
  <si>
    <t>Компьютер 
Intel Celeron 
(в комплекте), 
(2 ед.)</t>
  </si>
  <si>
    <t>Компьютер 
Intel Celeron 
(в комплекте)</t>
  </si>
  <si>
    <t>Ноутбук 
Lenovo G-50-45, 
15.6",  Win 10</t>
  </si>
  <si>
    <t>Комплект 
беспроводных 
микрофонов 
Madboy</t>
  </si>
  <si>
    <t>Сплит-система 
JAX ACL-26HE</t>
  </si>
  <si>
    <t>Компьютер 
Intel Pentium 
(в комплекте)</t>
  </si>
  <si>
    <t>Проектор 
Viwsonic PA503W</t>
  </si>
  <si>
    <t>Фотоаппарат 
Sony DSC-W830, 
(2 ед.)</t>
  </si>
  <si>
    <t>Телевизор 
BBK 32LEM-1054,
 (2 ед.)</t>
  </si>
  <si>
    <t>Принтер 
Kyocera 
FC-1040</t>
  </si>
  <si>
    <t>Шкаф 
бухгалтерский 
(670*420*360) 
КБ-012Т</t>
  </si>
  <si>
    <t>Шкаф для 
документов 
(2100*800*400)</t>
  </si>
  <si>
    <t>Елка 
"Крымская" 
с шишками</t>
  </si>
  <si>
    <t>Стеллаж 
МС Ст</t>
  </si>
  <si>
    <t>Стеллаж 
МС</t>
  </si>
  <si>
    <t>Стеллаж 
эргономичный 
с посадочным 
местом
(800х650х2090, 
Б04.277)</t>
  </si>
  <si>
    <t>Стеллаж 
односторонний 
«Муравей»
(1300х400х1800, 
Д04.030)</t>
  </si>
  <si>
    <t>Стеллаж 
выставочный 
«Дубок» (трехцветный, 1400х248х2080, 
Д04.090)</t>
  </si>
  <si>
    <t>Стеллаж 
пристенный 
«Корабль-2» 
(2400х400х2000, 
13262 п.4)</t>
  </si>
  <si>
    <t>Шкаф для газет 
(5 ящиков, 
двухцветный,
(760х558х1318, 
Л10.005.01), (3 ед.)</t>
  </si>
  <si>
    <t>Мультимедиа 
место для 
читателей 
(2130х730х1365, 
13262 п.8)</t>
  </si>
  <si>
    <t>Пуф «Кубик» 
(400х400х400, 
13262 п.9)
(3 ед.)</t>
  </si>
  <si>
    <t>Шкаф каталожный 
(4х8 ящиков на тумбе
(688х516/500х1698, 
Б05.223)</t>
  </si>
  <si>
    <t>Сплит-система 
Akvilon ASE-18 
Comfort</t>
  </si>
  <si>
    <t>Сплит-система 
TCL-18</t>
  </si>
  <si>
    <t>Сплит-система 
Samsung 
AQ12FCN</t>
  </si>
  <si>
    <t>Стеллаж 
книжный 
(6 полок), (7 ед.)</t>
  </si>
  <si>
    <t>Система 
хранения 
библиотечных 
фондов полного
обзора (основная 
секция), (3 ед.)</t>
  </si>
  <si>
    <t>Стол-кафедра 
угловая 
(3500 х 920 х 600)</t>
  </si>
  <si>
    <t>Кресло 
MANAGER ECO 30 
(к/зам черн.)</t>
  </si>
  <si>
    <t xml:space="preserve">Кресло операт. 
PEGASO GTR JP-
4 (зел.), (5 ед.) </t>
  </si>
  <si>
    <t>Кафедра 
выдачи 30 (15) гр. 
УМ левый (1678 х 
1142 х 750 (1160))</t>
  </si>
  <si>
    <t>Шкаф-тумба 
формулярный 
(6ЯЩФ + 1ЯНШ 
466х500х750)</t>
  </si>
  <si>
    <t>Место рабочее 
(1000 х 700)</t>
  </si>
  <si>
    <t>Место посадочное 
(700 х 450), 
(2 ед.)</t>
  </si>
  <si>
    <t>Стеллаж 
выставочный 
(6 полок, открытый 
900 х 292 х 2090)</t>
  </si>
  <si>
    <t>Сплит-система 
Green Energy-07</t>
  </si>
  <si>
    <t>Стеллаж 
2000*3000*300
 (20 полок), (2 ед.)</t>
  </si>
  <si>
    <t>Кресло 
операторское 
Комфорт GTP С-4 
(светло-коричневое)</t>
  </si>
  <si>
    <t>Шкаф 
картотечный</t>
  </si>
  <si>
    <t xml:space="preserve">Арт - фигура из 
стеклопластика 
в виде звезды с
георгиевской лентой 
(объемная, ростовая 
(1,5 х 1,5)м) </t>
  </si>
  <si>
    <t>Арт - фигура из 
стеклопластика 
в виде звезды с
георгиевской лентой 
(плоская, ростовая 
(1,5 х 1,5) м), (2 ед.)</t>
  </si>
  <si>
    <t>МАФ: 
«Я люблю Темрюк»: 
Краснодарский 
край,  г. Темрюк, 
ул. Ленина, 67</t>
  </si>
  <si>
    <t>Компьютер 
Р-4 (в комплекте)</t>
  </si>
  <si>
    <t>Ксерокс 
Canon-6512А4</t>
  </si>
  <si>
    <t>Компьютер 
Сеleron-2400 
(в комплекте)</t>
  </si>
  <si>
    <t xml:space="preserve">Компьютер 
Pentium - IV 
( в комплекте)                </t>
  </si>
  <si>
    <t xml:space="preserve">Компьютер 
Pentium - IV                            </t>
  </si>
  <si>
    <t xml:space="preserve">Компьютер 
Celeron 1000 
( в комплекте)             </t>
  </si>
  <si>
    <t>Компьютер 
CityLine Premier 
Р19 Р4-3.0 
(в комплекте)</t>
  </si>
  <si>
    <t>Компьютер 
Celeron Dual 
Core 420 
(в комплекте)</t>
  </si>
  <si>
    <t>Компьютер 
Athlon-64 4800/2 
(в комплекте)</t>
  </si>
  <si>
    <t>Фотоаппарат 
цифровой Sony 
DSC-W 55 Black</t>
  </si>
  <si>
    <t>Ноутбук 
Toshiba Satellite 
A200-23K</t>
  </si>
  <si>
    <t>Машина 
брошюровочную 
РО Bindstream М20</t>
  </si>
  <si>
    <t>МФУ А4 
Kyocera ECOSYS</t>
  </si>
  <si>
    <t>Компьютер 
Celeron Core Е1400 
(в комплекте)</t>
  </si>
  <si>
    <t xml:space="preserve">Компьютер 
Celeron Core Е1400 
(в комплекте) </t>
  </si>
  <si>
    <t>Копир Canon 
IR-1020j А4 
(с крышкой)</t>
  </si>
  <si>
    <t>Многофункциональный 
центр МФУ 
HP Color Laser 
Jet Pro 300 MFP</t>
  </si>
  <si>
    <t xml:space="preserve">Газобаллонный 
метатель 
«УВЫШ-ПКВ» </t>
  </si>
  <si>
    <t xml:space="preserve">Комплексная 
система 
видеонаблюдения 
(площадь Труда и 
парк имени Пушкина) </t>
  </si>
  <si>
    <t>Камера 
видеонаблюдения</t>
  </si>
  <si>
    <t xml:space="preserve">Камера 
видеонаблюдения </t>
  </si>
  <si>
    <t>Диктофон 
Panasonic 
RR-XS450 ЕЕ-К</t>
  </si>
  <si>
    <t>Компьютер 
Pentium G630 
(в комплекте)</t>
  </si>
  <si>
    <t>Мегафон 
хLine ER 45/50 
с сиреной, (5 ед.)</t>
  </si>
  <si>
    <t>Цифровой 
фотоаппарат 
Canon EOS 
11000D Kit</t>
  </si>
  <si>
    <t xml:space="preserve">Громкоговоритель 
рупорный 30/15 
Вт НS-30, (7 ед.) </t>
  </si>
  <si>
    <t>Ноутбук Acer 
Aspire E1-571G-53234
G50Mnks (i5-3230M/
4G/500G/GT710/Win8) NX.M57ER.002</t>
  </si>
  <si>
    <t xml:space="preserve">Мотопомпа 
KTR-50 X Koshin </t>
  </si>
  <si>
    <t>Ноутбук 
Packard Bell EN 
ЕE69CX-33214G50 
Mnsk</t>
  </si>
  <si>
    <t>Компьютер 
Intel Celeron G540 OEM
 (в комплекте)</t>
  </si>
  <si>
    <t>Моноблок Acer 
Aspire Z1620 W8</t>
  </si>
  <si>
    <t>Моноблок Acer 
Aspire Z3170</t>
  </si>
  <si>
    <t>Компьютер 
Intel Pentium  
G3460</t>
  </si>
  <si>
    <t>Телефон 
Panasonic KX-TG 
6721 RU S</t>
  </si>
  <si>
    <t>Адаптер 
SpRecord AU1</t>
  </si>
  <si>
    <t>Моноблок Lenovo 
IdeaCentre C20-00, 
F0BB008LRK,19.5" 
(в комплекте)</t>
  </si>
  <si>
    <t>Система 
видеонаблюдения</t>
  </si>
  <si>
    <t>Компьютер 
Intel Core i3-4170 
(в комплекте)</t>
  </si>
  <si>
    <t>Громкоговоритель 
рупорный 
LPA-30H1-F, 30/15/
10/3/1ВТ, (8 ед.)</t>
  </si>
  <si>
    <t>Диктофон Sony 
ICD-UX560 
(черный)</t>
  </si>
  <si>
    <t xml:space="preserve">Фотоаппарат 
зеркальный Canon EOS 
1200D Kit EF-S </t>
  </si>
  <si>
    <t>Планшет Huawei 
MediPad NiPad Т3 
16 rb, (5 ед.)</t>
  </si>
  <si>
    <t xml:space="preserve">Лазерный 
дальномер Leica 
Disto D110, (5 ед.) </t>
  </si>
  <si>
    <t xml:space="preserve">Пульт экстренной 
видеосвязи с дежурной 
службой полиции 
(парк им. Пушкина 
на площади Труда 
по адресу: г. Темрюк, 
ул. Р. Люксембург) </t>
  </si>
  <si>
    <t xml:space="preserve">Телевизор 
ТCL L43P6US 
LED, ( 2 ед.) </t>
  </si>
  <si>
    <t>Система 
видеонаблюдения 
(в комплекте)</t>
  </si>
  <si>
    <t>Видеооборудование 
(в комплекте)</t>
  </si>
  <si>
    <t>Моноблок Asus 
V222GAK-BA123T 
21,5" (в комплекте)</t>
  </si>
  <si>
    <t>Моноблок HP 200 G3, 
21.5", Intel Core i3, 
цвет черный, (2 ед.)</t>
  </si>
  <si>
    <t>Моноблок Lenovo 
IdeaCentre 520-24ARR, 
23.8" (в комплекте), 
цвет серебристый, 
(2 ед.)</t>
  </si>
  <si>
    <t>Насосный агрегат 
СМ 150-125-315-4</t>
  </si>
  <si>
    <t>Стол 
руководителя</t>
  </si>
  <si>
    <t>Стол для 
заседаний</t>
  </si>
  <si>
    <t>Почтовый ящик 
Garden JM-53/54 
(GREY)</t>
  </si>
  <si>
    <t>Шкаф В-820
(В-834) м/о</t>
  </si>
  <si>
    <t>Проект 
планировки 
набережной 
города Темрюка</t>
  </si>
  <si>
    <t>Схема 
генерального 
плана набережной 
города Темрюка с 
экспликацией на 
английском языке</t>
  </si>
  <si>
    <t>Скамья парковая 
(г. Темрюк, в районе 
жилого дома 
по ул. Ленина, 67),  
(8 ед.)</t>
  </si>
  <si>
    <t xml:space="preserve">Тумба для 
документов с 
ящиками и 
распашными 
дверцами
 В930*Ш1600*Г350 </t>
  </si>
  <si>
    <t>Кресло ATLANT 
EXTRA MF</t>
  </si>
  <si>
    <t>Распоряжение 
администрации 
Темрюкского 
городского поселения Темрюкского района  
№ 68-р от 29.03.2012</t>
  </si>
  <si>
    <t>Стол угловой 
с встроенной 
тумбой, 
(2 ед.)</t>
  </si>
  <si>
    <t>Шкаф для 
одежды с 
зеркалом</t>
  </si>
  <si>
    <t>Стол угловой 
с встроенной 
тумбой, 
(3 ед.)</t>
  </si>
  <si>
    <t>Стол 
письменный</t>
  </si>
  <si>
    <t>Кресло для 
руководителя 
«Атлант»</t>
  </si>
  <si>
    <t xml:space="preserve">Навес шиферной 
кровли, г. Темрюк, 
ул. Первомайская, 39/1 </t>
  </si>
  <si>
    <t>Ларь железный 
(2 х 2,5 м)</t>
  </si>
  <si>
    <t xml:space="preserve">Автомобиль 
ГАЗ 3307 (цистерны), 
гос. № Н196ВУ23 </t>
  </si>
  <si>
    <t xml:space="preserve">Трактор МТЗ-80, 
гос. № 23 КС 0554 </t>
  </si>
  <si>
    <t xml:space="preserve">Автомобиль 
УАЗ-39099 
(специальный а/м), 
гос. №  Е659 ХС23 </t>
  </si>
  <si>
    <t xml:space="preserve">Автомобиль 
УАЗ-390902 
(специальный), 
гос. № Н097АУ23 </t>
  </si>
  <si>
    <t xml:space="preserve">Автомобиль 
УАЗ-390902 
(специальный), 
гос. № Н233МУ23 </t>
  </si>
  <si>
    <t xml:space="preserve">Экскаватор цепной универсальный 
ЭЦУ-150 на базе 
МТЗ-82.1, 
гос. № 23 КС 9261 </t>
  </si>
  <si>
    <t>Экскаватор 
ЭО 2621 ВЗ 
на базе МТЗ-82, 
гос. № 23 УО 8378</t>
  </si>
  <si>
    <t>Автомобиль 
ВАЗ-21213 
(легковой), 
гос. № А295УМ23</t>
  </si>
  <si>
    <t>Экскаватор ЭО2621 
на базе трактора МТЗ-82, 
гос. № 23 УА 3199</t>
  </si>
  <si>
    <t>Вакуумная 
машина на базе 
ГАЗ 3307, 
гос. № О195ХВ23</t>
  </si>
  <si>
    <t>Автомобиль 
легковой LADA 2107, 
гос.№ Х 570 КА 123</t>
  </si>
  <si>
    <t>Автомобиль 
легковой ВАЗ-21070, 
гос. № Н188МЕ123</t>
  </si>
  <si>
    <t xml:space="preserve">Итого: </t>
  </si>
  <si>
    <t>Вентиляционная 
установка</t>
  </si>
  <si>
    <t>Блок питания 
BACK UPS</t>
  </si>
  <si>
    <t>Принтер HP 
Laser Jet 1200</t>
  </si>
  <si>
    <t>Системный 
блок Intel 
Celeron 1400 T</t>
  </si>
  <si>
    <t>Дизельная 
электростанция</t>
  </si>
  <si>
    <t>Котел Ишма-
50 20548-87</t>
  </si>
  <si>
    <t>Котел Ишма -
50 20548-87</t>
  </si>
  <si>
    <t>Сварочный 
аппарат</t>
  </si>
  <si>
    <t>Силовой 
трансформатор</t>
  </si>
  <si>
    <t xml:space="preserve">Стерелизатор 
паровой ВК-30 </t>
  </si>
  <si>
    <t>Трансформатор 
масляный 400/100</t>
  </si>
  <si>
    <t>Щит силовой 
ЩО-70</t>
  </si>
  <si>
    <t>Электродвигатель 
37кВт</t>
  </si>
  <si>
    <t>Электродвигатель 
45 кВт</t>
  </si>
  <si>
    <t>Электродвигатель 
АМН</t>
  </si>
  <si>
    <t>Электродвигатель 
ЧАМИ</t>
  </si>
  <si>
    <t>Электродвигатель 
АН-10,125</t>
  </si>
  <si>
    <t>Стиральная 
машина Indezit 
WIXXL</t>
  </si>
  <si>
    <t>Выключатель 
ВА 74-45</t>
  </si>
  <si>
    <t>Насос СМ 
150-125-315-6</t>
  </si>
  <si>
    <t>Шкаф 
управления 4</t>
  </si>
  <si>
    <t>Фотометр 
КФК-3</t>
  </si>
  <si>
    <t>Сварочный 
трансформатор</t>
  </si>
  <si>
    <t>Ультрозвуковой 
расходомер US-800</t>
  </si>
  <si>
    <t>Термостат 
эл.суховоз.охлаж.
ТСО-1/80СПУ</t>
  </si>
  <si>
    <t>Шкаф Я 
5115-1874</t>
  </si>
  <si>
    <t>Разъединитель 
РЕ 19-4431160 
2000А</t>
  </si>
  <si>
    <t>ЩУ-
специальный</t>
  </si>
  <si>
    <t>Таль ручная 
шестеренчатая</t>
  </si>
  <si>
    <t>Электродвигатель 
4А 132 квт*1500 
об.мин</t>
  </si>
  <si>
    <t>Прибор ПВФ-35/2 
(в т.ч.:коллектор 
с 2-мя воронками)</t>
  </si>
  <si>
    <t>Щит ЩУ 
100-спец.</t>
  </si>
  <si>
    <t>Щит ЩУ-
специальный</t>
  </si>
  <si>
    <t>Щит ОЩВ-
специальный</t>
  </si>
  <si>
    <t>Термостат 
ТС-1/80 СПУ</t>
  </si>
  <si>
    <t>Шкаф сушильный 
SNOL 58/350 
(лабораторная печь)</t>
  </si>
  <si>
    <t>Компьютер 
Pentium 4 
(в комплекте)</t>
  </si>
  <si>
    <t>Блок питания 
ИБС АРС</t>
  </si>
  <si>
    <t>Системный блок 
Svega-Professional</t>
  </si>
  <si>
    <t>Компьютер 
Celeron D 335 
(в комплекте)</t>
  </si>
  <si>
    <t>Блок б/п ИБС 
АРС ВК500-RS</t>
  </si>
  <si>
    <t>Монитор View 
Sonic VA-702</t>
  </si>
  <si>
    <t>Cистемный блок  
Celeron D 335</t>
  </si>
  <si>
    <t>Факс Panasonic-
FT 902 PU</t>
  </si>
  <si>
    <t xml:space="preserve">Монитор 
LG 17 б/у </t>
  </si>
  <si>
    <t xml:space="preserve">Системный 
блок б/у </t>
  </si>
  <si>
    <t>Монитор 
Samsung 
SM 400 б/у</t>
  </si>
  <si>
    <t>Принтер 
Canon LBP 1120</t>
  </si>
  <si>
    <t>Системный блок 
Celeron 2,53/256</t>
  </si>
  <si>
    <t>Источник 
б/питания 
ИБС Ippon</t>
  </si>
  <si>
    <t>Принтер НР 
LaserJet 1018</t>
  </si>
  <si>
    <t>Монитор 17 LCD 
Acer AL 1716</t>
  </si>
  <si>
    <t>Комплекс 
видеонаблюдения 
на резервуаре 
чистой воды</t>
  </si>
  <si>
    <t>Насос Иртыш 
30 ПФ-026</t>
  </si>
  <si>
    <t>Котел АОГВ-23 
Жуковский</t>
  </si>
  <si>
    <t>Щит учета 
100А (4 ед.)</t>
  </si>
  <si>
    <t>Щит учета
100А</t>
  </si>
  <si>
    <t>Электростанция 
АД 100 С-Т-400</t>
  </si>
  <si>
    <t>Мотоблок
"Салют-5ДК"</t>
  </si>
  <si>
    <t>Система управления преобразователями 
частоты по GSM 
каналу</t>
  </si>
  <si>
    <t>Насос Иртыш
ПФ1 65/16-132-
3/2-026</t>
  </si>
  <si>
    <t>Насос 
АР 80*100*92 
(внешние сети 
канализации), (6 ед.)</t>
  </si>
  <si>
    <t>Мотопомпа 
«Вепрь» МП 800</t>
  </si>
  <si>
    <t>Дизельная 
электростанция 
АД-30-Т400-2Р 
на КНС-1-1, КНС-2 
(внешние сети 
канализации), ( 2 ед.)</t>
  </si>
  <si>
    <t>Дизельная 
электростанция 
MOZA GE40 VSX 
EAS-40 на КНС-3, 
КНС-4-1, КНС-5 
(внешние сети 
канализации), (3 ед.)</t>
  </si>
  <si>
    <t xml:space="preserve">Весы электронные аналитические 
HTR-220E </t>
  </si>
  <si>
    <t>Сплит-система 
ВКН 120/ВКН
121, (2 ед.)</t>
  </si>
  <si>
    <t>Сплит-cистема 
LG-07 LH</t>
  </si>
  <si>
    <t>Сплит-система 
VESTEL-07 LH</t>
  </si>
  <si>
    <t>Насос 
ЭЦВ 6-10-80</t>
  </si>
  <si>
    <t xml:space="preserve">Насос погружной 
ЭЦВ 6-10-110 </t>
  </si>
  <si>
    <t>Насос б/д 
СМ150-125-315/4
  37 кВт</t>
  </si>
  <si>
    <t xml:space="preserve">Насос ЭЦВ 
10-65-65нрк  </t>
  </si>
  <si>
    <t>Насос 
ЭЦВ 8-40-60</t>
  </si>
  <si>
    <t>Насос 
ЭЦВ 8-40-90</t>
  </si>
  <si>
    <t xml:space="preserve">Насос 
ЭЦВ 8-25-100 </t>
  </si>
  <si>
    <t>Фотометр 
фотоэлектрический 
КФК-3-01 «ЗОМЗ» 
(с набором кювет)</t>
  </si>
  <si>
    <t>Насос 
ЭЦВ 6-16-110</t>
  </si>
  <si>
    <t>Насос 
ЭЦВ 8-25-100</t>
  </si>
  <si>
    <t>Насос погружной 
ЭЦВ 8-40-90</t>
  </si>
  <si>
    <t>Насос СМ 150-125-
315-4 на раме 
под дв. 30 кВт</t>
  </si>
  <si>
    <t>Расходомер 
ультразвуковой 
«Парус-СУ-02»-100/
100-020/020-Р</t>
  </si>
  <si>
    <t xml:space="preserve">Расходомер 
ультразвуковой 
«Парус-СУ-02»-100/
100-015/015-Р, (3 ед.) </t>
  </si>
  <si>
    <t>Расходомер 
ультразвуковой 
«Парус-СУ-02»-065/
100-020/020-Р</t>
  </si>
  <si>
    <t>Трансформатор 
масляный ТМГ
630/10/0,4У/Ун-0 
(звезда/звезда)</t>
  </si>
  <si>
    <t xml:space="preserve">Расходомер 
ультразвуковой 
«Парус-СУ-02»-100/
100-015/015, (3 ед.) </t>
  </si>
  <si>
    <t xml:space="preserve">Система цифровой телефонизации, 
г. Темрюк, 
ул. Первомайская, 
39/1 (здание главного производственного 
корпуса) </t>
  </si>
  <si>
    <t>Насос FA 
08.66W-180+T 
20.1-2/22G, (2 ед.)</t>
  </si>
  <si>
    <t xml:space="preserve">Насос Иртыш 
ПФ1 65/160.132-
3/2-026 </t>
  </si>
  <si>
    <t>Прибор SK-712/
sd 2-15 (17-33А)</t>
  </si>
  <si>
    <t>Преобразователь 
частоты R1200-030G/
037Р-4,30/37 кВт</t>
  </si>
  <si>
    <t>Бидистиллятор 
стеклянный 
UD-2016</t>
  </si>
  <si>
    <t>Фотометр 
КФК-3-01</t>
  </si>
  <si>
    <t>Электродвигатель 
5АИ 250М2 90кВт</t>
  </si>
  <si>
    <t>Насос погружной 
ЭЦВ 8-40-110</t>
  </si>
  <si>
    <t>Косилка 
ротационная 
навесная</t>
  </si>
  <si>
    <t>Вентилятор 
ВКР 4С</t>
  </si>
  <si>
    <t>Щит силовой 
70-1-03 УЗ 
(спец.)</t>
  </si>
  <si>
    <t>Весы 
ВЛКТ-500</t>
  </si>
  <si>
    <t>Расширительный  
бачок</t>
  </si>
  <si>
    <t>Стол 
лабораторный 
120*60*80</t>
  </si>
  <si>
    <t>Табурет 
М92-101</t>
  </si>
  <si>
    <t>Стол 
1-тумбовый</t>
  </si>
  <si>
    <t>Стол для 
компьютера 
КВАТРО-2</t>
  </si>
  <si>
    <t>Мебель 
офисная (стол 
с приставкой)</t>
  </si>
  <si>
    <t>Холодильник 
"Саратов" 258</t>
  </si>
  <si>
    <t xml:space="preserve">Стол 2-х 
тумбовый </t>
  </si>
  <si>
    <t>Комод  
"Мечта"</t>
  </si>
  <si>
    <t>Стелаж Симба 
с-07 (3 ед.)</t>
  </si>
  <si>
    <t>Стелаж 
Симба с-08</t>
  </si>
  <si>
    <t>Стол 
750*1400*1100</t>
  </si>
  <si>
    <t>Стол 
(закругленный) 
(4 ед.)</t>
  </si>
  <si>
    <t>Подставка 
для хранения 
металла, (6 ед.)</t>
  </si>
  <si>
    <t>Подставка 
для хранения 
металла</t>
  </si>
  <si>
    <t>Полотно 
виниловое 
банерное</t>
  </si>
  <si>
    <t>Комплексная 
спортивная площадка:                                 Краснодарский край, 
г. Темрюк, ул. Труда, 
129 (территория 
школы-интерната)</t>
  </si>
  <si>
    <t>Автомобиль 
ВАЗ-21200, 
гос. № К721ОЕ23</t>
  </si>
  <si>
    <t>Пожарная 
сигнализация 
(здание Дворца 
спорта: г. Темрюк, 
ул. Р.Люксембург, 
57/1)</t>
  </si>
  <si>
    <t xml:space="preserve">Перекладина 
гимнастическая </t>
  </si>
  <si>
    <t>Скамейка для 
жима сидя</t>
  </si>
  <si>
    <t>Жим ногами 
под углом</t>
  </si>
  <si>
    <t>Бицепс-машина 
"VS B 806"</t>
  </si>
  <si>
    <t>Трицепс-машина 
"VS B 807"</t>
  </si>
  <si>
    <t>Блочная рамка 
"VS B 805"</t>
  </si>
  <si>
    <t xml:space="preserve">Штанга 
олимпийская </t>
  </si>
  <si>
    <t>Сетка 
спортивная</t>
  </si>
  <si>
    <t>Скамья 
спортивная 
наклонная</t>
  </si>
  <si>
    <t xml:space="preserve">Сетка 
футбольная </t>
  </si>
  <si>
    <t xml:space="preserve">Ворота для 
мини-футбола </t>
  </si>
  <si>
    <t>Круг - кольцо 
Sport System 
(для толкания ядра, 
метания молота)</t>
  </si>
  <si>
    <t>Ящик для 
упора шеста 
Sport System</t>
  </si>
  <si>
    <t>Пьедестал 
для награждения 
Sport System</t>
  </si>
  <si>
    <t>Ворота 
футбольные 
Sport System 
(2 ед.)</t>
  </si>
  <si>
    <t>Стойка под 
штангу 
(1 комплект)</t>
  </si>
  <si>
    <t>Беговая 
дорожка</t>
  </si>
  <si>
    <t>Гантели 
гексагональные 
1-10 кг 
(гантельный ряд)</t>
  </si>
  <si>
    <t>Гантель чёрная 
неразборная с 
вращающейся 
хромированной 
ручкой, 6 кг (МВ-
FdbM-В 16), (2 ед.)</t>
  </si>
  <si>
    <t>Гантель чёрная 
неразборная с 
вращающейся
хромированной 
ручкой, 26 кг 
(МВ-FdbM-В 26), 
(2 ед.)</t>
  </si>
  <si>
    <t xml:space="preserve">Теннисный 
стол </t>
  </si>
  <si>
    <t>Скамья-стойка 
для жима под 
углом вверх
(МВ 2.08, цвет 
черно-красный)</t>
  </si>
  <si>
    <t>Тренажер МВ 3.01: 
сгибание-разгибание 
ног сидя (грузоблок)
 (цвет черно-красный)</t>
  </si>
  <si>
    <t xml:space="preserve">Тренажер МВ 3.13: 
отведение-приведение
бедра стоя (грузоблок), 
(цвет черный) </t>
  </si>
  <si>
    <t xml:space="preserve">Тренажер МВ 2.01: 
силовая рама 
(цвет черный) </t>
  </si>
  <si>
    <t>Тренажер МВ 2.13: 
скамья для бицепса 
(скамья Скотта) 
(цвет черно-красный)</t>
  </si>
  <si>
    <t>Эллиптический 
тренажер Nordic
Traсk E 12.2</t>
  </si>
  <si>
    <t>Стойка для 
хранения 
профессиональных 
гантелей на 12 пар 
(МВ 1.18)</t>
  </si>
  <si>
    <t xml:space="preserve">Гриф усиленный 
(сложный) МВ-Вar
M50H-2200О
 (оиимпийский замок, 
нагрузка до 350 кг) </t>
  </si>
  <si>
    <t>Диск обрезиненный 
MB-PltBE-20 
"Евро-Классик", 
черный, 20 кг, (2 ед.)</t>
  </si>
  <si>
    <t xml:space="preserve">Весы товарные 
МАССА ВТ-150 
(медицинские) </t>
  </si>
  <si>
    <t>Стиральная 
машина Indesit 
WIL 102xR</t>
  </si>
  <si>
    <t>Машинно-
шлифовальное 
устройство 
МШУ 230мм 
Макита 9069</t>
  </si>
  <si>
    <t>Котел 
отопительный 
КГС-20 "Гефест"</t>
  </si>
  <si>
    <t>Насос 
циркуляционный 
328-180</t>
  </si>
  <si>
    <t>Акустическая 
система Yamaha 
NS-8900 Ch</t>
  </si>
  <si>
    <t>Бензокосилка 
Shtil</t>
  </si>
  <si>
    <t>Воздуходувка-
измельчитель 
Штиль SН 86-D</t>
  </si>
  <si>
    <t>Факс Panasonic 
KX-FT 504 В</t>
  </si>
  <si>
    <t>Шуруповерт 
Калибр 12V</t>
  </si>
  <si>
    <t>Фотоаппарат 
цифровой 
FujiFilm FinePix 
HS 25 EXR black</t>
  </si>
  <si>
    <t>Принтер 
монохромный 
лазерный HL-
2132R Brother</t>
  </si>
  <si>
    <t>Магнитофон 
переносной 
Sony ZS-R100CP</t>
  </si>
  <si>
    <t>Воздуходувка 
Patriot РТ-30</t>
  </si>
  <si>
    <t>Телевизор LG 
49 UH 619 V</t>
  </si>
  <si>
    <t>Звуковая панель 
саундбар Samsung
HW-H430/RU</t>
  </si>
  <si>
    <t>Система 
видеонаблюдения
(здание тяжелой 
атлетики: г. Темрюк, 
ул. Розы Люксембург, 
55 Г)</t>
  </si>
  <si>
    <t>Компьютер 
АМD А4 
(в комплекте)</t>
  </si>
  <si>
    <t>Стол 
двухтумбовый</t>
  </si>
  <si>
    <t>Щит пожарный 
закрытый 
(в комплекте) 
(4 ед.)</t>
  </si>
  <si>
    <t>Холодильник 
"Саратов-452" 
(КШ-120)</t>
  </si>
  <si>
    <t>Шкаф для 
медикаментов</t>
  </si>
  <si>
    <t>Стойка 
администратора</t>
  </si>
  <si>
    <t>Печь СВЧ 
VT-1683</t>
  </si>
  <si>
    <t>Шкаф для 
одежды (5 секций)
(3 ед.)</t>
  </si>
  <si>
    <t>Шкаф для 
одежды (4 секции) 
(7 ед.)</t>
  </si>
  <si>
    <t>Шкаф для 
одежды (3 секции) 
(2 ед.)</t>
  </si>
  <si>
    <t>Пила цепная 
2200 Вт</t>
  </si>
  <si>
    <t>Пила электрическая 
дисковая ЭПД-2100/
200+СТ (2000вт)</t>
  </si>
  <si>
    <t>Машинка 
шлифовальная 
универсальная 
УШМ 1200 Вт 150 мм</t>
  </si>
  <si>
    <t>Набор 
«Все для дома»</t>
  </si>
  <si>
    <t>Диван 
3-х местный</t>
  </si>
  <si>
    <t xml:space="preserve">Сетка для 
мини-футбольных 
ворот 
(1 комплект) </t>
  </si>
  <si>
    <t>Шкаф 
3-секции, 
(4 ед.)</t>
  </si>
  <si>
    <t xml:space="preserve">Стойка 
администратора </t>
  </si>
  <si>
    <t>Стойка для 
хранения 
гантелей Алив</t>
  </si>
  <si>
    <t>Шторы 
рулонные BIZ 
альфа персиковый, 
(6 ед.)</t>
  </si>
  <si>
    <t>Сплит система 
Akvilon NC-24</t>
  </si>
  <si>
    <t>Сплит система 
Akvilon NC-18</t>
  </si>
  <si>
    <t>Сплит-система 
(кондиционер) 
ROVEX</t>
  </si>
  <si>
    <t>Сплит-система 
Centek-09 
(ser 65)</t>
  </si>
  <si>
    <t xml:space="preserve">Сплит-система 
Centek-07 
(ser 65) </t>
  </si>
  <si>
    <t>Фигура для занятий экстремальными 
видами спорта 
(мануэл пэд) (4880х2320х200/400)
(г. Темрюке, ул. Розы Люксембург, 55-А,
городской стадион)</t>
  </si>
  <si>
    <t>Иное движимое имущество</t>
  </si>
  <si>
    <t xml:space="preserve">Правообладатель: Муниципальное бюджетное учреждение Темрюкского городского поселения 
Темрюкского района "Общественно-социальный центр"  </t>
  </si>
  <si>
    <t xml:space="preserve">Правообладатель: Муниципальное бюджетное учреждение Темрюкского городского поселения 
Темрюкского района "Спортивный клуб "Барс"  </t>
  </si>
  <si>
    <t>Гантели 
для аэробики, 
(4 ед.)</t>
  </si>
  <si>
    <t>Скамья для пресса 
(МВ 2.20, цвет 
черно-красный)</t>
  </si>
  <si>
    <t>Тренажер МВ 3.21: 
сгибание ног лежа 
(грузоблок) (цвет 
черно-красный)</t>
  </si>
  <si>
    <t>Распоряжение администрации 
Темрюкского 
городского поселения Темрюкского района 
№ 74-р от 03.04.2017</t>
  </si>
  <si>
    <t>Теплица из 
деревянного бруса 
(20м х 6м х 3м)</t>
  </si>
  <si>
    <t xml:space="preserve">Теплица из 
деревянного бруса 
(17м х 6м х 3м) </t>
  </si>
  <si>
    <t>Стела «Темрюк», 
г. Темрюк, 
ул. Свободная
(район водозабора)</t>
  </si>
  <si>
    <t xml:space="preserve">Стела, г. Темрюк, 
автодорога: г.Темрюк- 
г. Краснодар - 
г.Кропоткин-граница
Ставропольского 
края, КМ 19+530 м </t>
  </si>
  <si>
    <t>Качели 
двойные</t>
  </si>
  <si>
    <t>Песочница 
с крышкой</t>
  </si>
  <si>
    <t>Шкаф для 
одежды</t>
  </si>
  <si>
    <t>Шкаф для 
книг</t>
  </si>
  <si>
    <t xml:space="preserve">Шкаф для 
книг (стекл.)                             </t>
  </si>
  <si>
    <t xml:space="preserve">Тумба 
приставная                                  </t>
  </si>
  <si>
    <t>Стол-стойка 
(1800*1150*450)</t>
  </si>
  <si>
    <t>Стеллаж для 
документов 
(2100*800*400)</t>
  </si>
  <si>
    <t>Стол угловой 
750*1400*1500 
(с тумбой и 
брифом), (2 ед.)</t>
  </si>
  <si>
    <t xml:space="preserve">Шкаф для 
документов
(2100*900*400) 
(2 ед.) </t>
  </si>
  <si>
    <t>Стол угловой 
750*1400*1400 
(с тумбой и брифом)</t>
  </si>
  <si>
    <t xml:space="preserve">Кресло 
руководителя 
Orman SP-А 
(черное) </t>
  </si>
  <si>
    <t>Конференц-
приставка 
800*1200*750 
К-968</t>
  </si>
  <si>
    <t>Приставка 
К-922 с опорой 
(КО-990)</t>
  </si>
  <si>
    <t>Стол 
эргономичный 
В-824  (5 ед.)</t>
  </si>
  <si>
    <t>Стеллаж МС 
2500х700х30 
Ст</t>
  </si>
  <si>
    <t>Доска 
магнитная 
марк. 90*150 
WBO915 Proff 5759</t>
  </si>
  <si>
    <t>Стол эрг. 
В-824(В-850, 
А-402) м/о</t>
  </si>
  <si>
    <t>Лестница 
3-х секционную
 (10 ступеней, 6,65 м)</t>
  </si>
  <si>
    <t>Тумба 
подкатная 
44*45*58 
(груша Арозо)</t>
  </si>
  <si>
    <t>Стеллаж для 
хранения 
документов</t>
  </si>
  <si>
    <t>Емкость 
металлическая 
V- 4,2 м3 
(3,5 мх1,9 мх0,63 м)</t>
  </si>
  <si>
    <t xml:space="preserve">Кресло 
Elegant ECO 21 
(к/зам., темно-
коричневое) </t>
  </si>
  <si>
    <t xml:space="preserve">Лестница 
профессиональная 
П2 (2*12 ступ.,
603 см) </t>
  </si>
  <si>
    <t xml:space="preserve">Лестница 
металлическая 
с площадкой 
(1,9х2,5 м), (3 ед.) </t>
  </si>
  <si>
    <t>Инструмент 
натяжения 
ленты CVF</t>
  </si>
  <si>
    <t>Сплит-система 
Rovex-12</t>
  </si>
  <si>
    <t xml:space="preserve">Сплит-система 
Vico Climo
VC-09S-B125 </t>
  </si>
  <si>
    <t xml:space="preserve">Сплит-система 
Vico Climo
VC-09S-B125, 
(4 ед.) </t>
  </si>
  <si>
    <t>Сплит-система 
Vico Climo
VC-07S-B125, 
(6 ед.)</t>
  </si>
  <si>
    <t>Сплит-система 
Haier-09HEC</t>
  </si>
  <si>
    <t>Стеллаж м/о 
(714*378*1924) 
В-836, (2 ед.)</t>
  </si>
  <si>
    <t>Стеллаж 
архивный</t>
  </si>
  <si>
    <t>Стеллаж 
архивный 
двухсекционный 
(6 полок)</t>
  </si>
  <si>
    <t xml:space="preserve">Жалюзи 
вертикальные 
«Радуга» 
(персик) </t>
  </si>
  <si>
    <t>Стеллаж 
180*30*300 8п, 
(2 ед.)</t>
  </si>
  <si>
    <t>Светоотражающая 
панель (1,2 х 0,8 м): 
макет ко Дню Победы, 
(25 ед.)</t>
  </si>
  <si>
    <t>Светоотражающая 
панель (1,2 х 0,9 м): 
макет флага России, 
(19 ед.)</t>
  </si>
  <si>
    <t>Светоотражающая 
панель (1,2 х 0,9 м): 
макет флага России</t>
  </si>
  <si>
    <t>Светоотражающая 
панель (1,2 х 0,9 м): 
макет флага города 
Темрюка, (20 ед.)</t>
  </si>
  <si>
    <t>Консоль 
двухсторонняя 
подвесная 
светодиодная 
«Якорь», (17 ед.)</t>
  </si>
  <si>
    <t>Диван (эко-кожа, 
цвет - черный),
(5 ед.)</t>
  </si>
  <si>
    <t xml:space="preserve">Стол эргоном 
140*120*76 
(орех, левый) </t>
  </si>
  <si>
    <t>Тележка 
гидравлическая 
"GROST 
GT2500B"</t>
  </si>
  <si>
    <t>МАФ: фонтан
«Дельфины»
сквер им. Ленина 
(г. Темрюк, 
ул. Р.Люксембург)</t>
  </si>
  <si>
    <t>МАФ: скульптура 
«Буратино», г.Темрюк, 
ул. Декабристов / 
ул. Терлецкого</t>
  </si>
  <si>
    <t>МАФ: скульптура 
«Папа Карло», 
г. Темрюк, 
ул. Декабристов / 
ул. Ленина</t>
  </si>
  <si>
    <t>МАФ: «Смотровая 
вышка» 
(материал - дерево, 
размер (2,4х2,6)м)</t>
  </si>
  <si>
    <t>Фигура 
«Лошадь»</t>
  </si>
  <si>
    <t xml:space="preserve">Цветочница 
«Дория» </t>
  </si>
  <si>
    <t>Скульптура 
«Старик»</t>
  </si>
  <si>
    <t>Скульптура 
«Золотая рыбка»</t>
  </si>
  <si>
    <t>Скульптура 
«Боровик»</t>
  </si>
  <si>
    <t>Скульптура 
«Русалочка»</t>
  </si>
  <si>
    <t>Скульптура 
«Кощей»</t>
  </si>
  <si>
    <t>Скульптура 
«Избушка на 
курьих ножках»</t>
  </si>
  <si>
    <t>Шар (d - 0,5 м), 
г. Темрюк, 
ул. Мира, 152</t>
  </si>
  <si>
    <t>Шар (d - 0,5 м), 
г. Темрюк, 
ул. Ленина / 
ул. Горького</t>
  </si>
  <si>
    <t>Шары 
(d - 1,0 м),
(2 ед.)</t>
  </si>
  <si>
    <t xml:space="preserve">Шар 
(d - 1,5 м) </t>
  </si>
  <si>
    <t>Шары 
(d - 1,5 м), 
(2 ед.)</t>
  </si>
  <si>
    <t>Шары 
(d - 0,5 м), 
(2 ед.)</t>
  </si>
  <si>
    <t>Шар на 
фундаменте 
(d - 0,8 м)</t>
  </si>
  <si>
    <t>Шар на 
фундаменте 
(d - 1,0 м)</t>
  </si>
  <si>
    <t>Шары на 
фундаменте 
(d - 0,6 м), 
(2 ед.)</t>
  </si>
  <si>
    <t>Шар на 
фундаменте 
(d - 0,6 м)</t>
  </si>
  <si>
    <t>Шар на 
фундаменте 
(d - 0,9 м)</t>
  </si>
  <si>
    <t>Шар на 
фундаменте
 (d - 1,0 м), 
(2 ед.)</t>
  </si>
  <si>
    <t>Шар на 
фундаменте 
(d - 1,5 м)</t>
  </si>
  <si>
    <t>Зеленые насаждения 
по ул. Ленина в 
г. Темрюке: катальпа бигонониевидная Нана</t>
  </si>
  <si>
    <t xml:space="preserve">Зеленые насаждения 
ул.Ленина в г.Темрюке:
клен остролистный «Drummondii», (20 ед.) </t>
  </si>
  <si>
    <t>Туалетный 
модуль для МГН</t>
  </si>
  <si>
    <t xml:space="preserve">Пожарный гидрант, 
расположенный на водопроводе в г. Темрюке, 
ул. Юбилейная (от № 1
 по ул.Юбилейной до пер.Юбилейного)  
(инв. № 30270), место расположения: 
ул. Юбилейная, 69 /
 пер. Луговой  </t>
  </si>
  <si>
    <t>Пожарный гидрант, 
расположенный на 
водопроводной сети 
в г. Темрюке по 
ул. Анджиевского 
(от № 42 до № 78), 
место расположения: 
ул.Анджиевского,62/2</t>
  </si>
  <si>
    <t>Пожарный гидрант, расположенный на водопроводной линия 
в г. Темрюке, ул. Шопена, 
№ 85-157 (инв. №30002/1), место расположения: 
ул. Шопена, 141 / 
ул. Гоголя</t>
  </si>
  <si>
    <t>Пожарный гидрант, расположенный на водопроводной линия 
в г.Темрюке, ул.Шопена, 
№ 85-157 (инв.№ 30002/1), место расположения: 
ул. Шопена, 104</t>
  </si>
  <si>
    <t xml:space="preserve">Пожарный гидрант, расположенный на водопроводной линия 
в г. Темрюке,
 ул. Шопена, № 85 - 157 
(инв. № 30002/1), 
место расположения: 
ул. Шопена /ул.Урицкого </t>
  </si>
  <si>
    <t xml:space="preserve">Пожарный гидрант, расположенный на водопроводной линия 
в г. Темрюке, 
ул. Шопена, № 85 - 157 
(инв. № 30002/1), 
место расположения: 
ул. Шопена, 68 / 
ул. Горького, 83 </t>
  </si>
  <si>
    <t>Лаз гусеница 
ИО-1.6.03.00</t>
  </si>
  <si>
    <t>Песочница 
«Аладдин» 
с крышкой</t>
  </si>
  <si>
    <t>Лаз «Гусеница» 
(ИО 1.6.03.00)</t>
  </si>
  <si>
    <t>Лабиринт 
(СО 2.1.05.00)</t>
  </si>
  <si>
    <t>Скамья 
(МФ 1.2.06.00)
(2 ед.)</t>
  </si>
  <si>
    <t>Сплит-система 
General 
GC/GU-S24HR</t>
  </si>
  <si>
    <t>Сплит-система 
General 
GC/GU-S12HR</t>
  </si>
  <si>
    <t>Сплит-система 
Dantex RK-07SRC 
(2 ед.)</t>
  </si>
  <si>
    <t xml:space="preserve">Факс 
Panasonic KX-FT 
988 RU  </t>
  </si>
  <si>
    <t>Насос водяной 
ЭД-243</t>
  </si>
  <si>
    <t>Пресс 
гидравлический 
ПГ-300КМ</t>
  </si>
  <si>
    <t xml:space="preserve">Натяжитель 
ленты </t>
  </si>
  <si>
    <t xml:space="preserve">Компьютер 
AMD Athlon 
IIx2 245 АМ3 
(в комплекте) </t>
  </si>
  <si>
    <t xml:space="preserve">Внешний 
накопитель 
Seagate1 Tb 2,5"
STBX1000201/203 </t>
  </si>
  <si>
    <t>Принтер 
монохромный 
лазерный НР Laser 
Jet Pro P1102</t>
  </si>
  <si>
    <t>Принтер НР 
Laser Jet 
P1102 &lt;A4&gt;</t>
  </si>
  <si>
    <t>Видеонаблюдение 
(в комплекте)</t>
  </si>
  <si>
    <t>Компьютер 
Intel Pentium 
G640 (в комплекте)</t>
  </si>
  <si>
    <t>Принтер 
EPSON L 
110 А4</t>
  </si>
  <si>
    <t>Оборудование 
для локально-
вычислительной сети: 
г.Темрюк, ул.Мира,152</t>
  </si>
  <si>
    <t>Принтер 
Canon LBP-6020 
А4</t>
  </si>
  <si>
    <t>Принтер НP 
LaserJet Р1102 
А4</t>
  </si>
  <si>
    <t xml:space="preserve">Принтер НР 
LaserJet P1102 
&lt;CE651A&gt; </t>
  </si>
  <si>
    <t xml:space="preserve">Компьютер 
Intel Original 
LGA1155 Core 
i5-3330 (в комплекте) </t>
  </si>
  <si>
    <t xml:space="preserve">Ноутбук Acer 
PB ENTE69CX-
33214G50 Mnsk 
Core i5-3217U </t>
  </si>
  <si>
    <t>Пожарный рукав 
«Армтекс» (диаметр 
80 мм с головками 
ГР 80, длина 20 м), 
(5 ед.)</t>
  </si>
  <si>
    <t xml:space="preserve">Пожарный рукав 
«Армтекс» (диаметр 
50 мм с головками 
ГР 50, длина 20 м), 
(10 ед.) </t>
  </si>
  <si>
    <t>Пульт 
диагностический 
ПД2</t>
  </si>
  <si>
    <t>Насос 
вакуумный</t>
  </si>
  <si>
    <t>Моноблок 20" Asus 
ET2031IUK-
B005W АIО</t>
  </si>
  <si>
    <t>Тахограф 
Drive 5 
СКЗИ.(Т)</t>
  </si>
  <si>
    <t>Насос 
циркуляционный</t>
  </si>
  <si>
    <t>Угловая 
шлифовальная 
машина Stavtool, 
(2 ед.)</t>
  </si>
  <si>
    <t xml:space="preserve">Компьютер 
Imango Elcom 
412 Silver/Black 
(в комплекте) </t>
  </si>
  <si>
    <t xml:space="preserve">Сканер Cаnon 
CanoScan LIDE 
120 USB 2.0, 
2400*4800dpi </t>
  </si>
  <si>
    <t>Дрель 
аккумуляторная 
(шуруповерт) 
Макита DDF 343 RFE</t>
  </si>
  <si>
    <t>Моноблок Acer 
AS Z1-622 21.5"
FHD Pen 
(в комплекте)</t>
  </si>
  <si>
    <t>Генератор 
бензиновый</t>
  </si>
  <si>
    <t>Компьютер 
Intel Pentium G4500 
(в комплекте)</t>
  </si>
  <si>
    <t>Компьютер Norbel 
(в комплекте)</t>
  </si>
  <si>
    <t>Принтер Epson 
формата А3</t>
  </si>
  <si>
    <t>Компьютер Pentium 
G4400 3.3 Ghz/DDR4 
8Gb/1000 Gb 
(в комплекте)</t>
  </si>
  <si>
    <t>Моноблок 
Acer Aspire 
(в комплекте)</t>
  </si>
  <si>
    <t>Компьютер intel 
Core i3-7100 
(в комплекте)</t>
  </si>
  <si>
    <t>Точило Elitech 
CT900C</t>
  </si>
  <si>
    <t>Компьютер Atlon 
5200 (в комплекте)</t>
  </si>
  <si>
    <t>Ноутбук 
Lenovo B560</t>
  </si>
  <si>
    <t xml:space="preserve">Планшет Lenovo 
TABLET YOGA 8080+
3G10" 16Gb Gold 
(в комплекте) </t>
  </si>
  <si>
    <t>Мультимедийный 
проектор Vivitek D554, 
DLP, SVGA (800х600) 
(в комплекте)</t>
  </si>
  <si>
    <t>Компьютер 
CityLine GS i5420 
(в комплекте)</t>
  </si>
  <si>
    <t>Компьютер Intel 
Pentium G4400 
(в комплекте)</t>
  </si>
  <si>
    <t>Зеленые насаждения 
по ул. Ленина, 65,
в г. Темрюке: клен остролистный, (4 ед.)</t>
  </si>
  <si>
    <t xml:space="preserve">Видеопроектор 
Sanyo PLC-XP55  </t>
  </si>
  <si>
    <t>Телевизор 
плазменный Panasonic</t>
  </si>
  <si>
    <t>Кинотехнологическое оборудование 
(в комплекте)</t>
  </si>
  <si>
    <t>Экран 
проекционный</t>
  </si>
  <si>
    <t>Фронтальная 
пассивная рупорная 
2-х полосная АС; 
Sound Work FR 900 
(3 ед.)</t>
  </si>
  <si>
    <t xml:space="preserve">Звук SoundWork 
(система каналов 
окружения), (10 ед.) </t>
  </si>
  <si>
    <t>Усилитель 
мощности СРS2. 
4-11, (2 ед.)</t>
  </si>
  <si>
    <t>Усилитель 
мощности 
СРS2.9, (2 ед.)</t>
  </si>
  <si>
    <t>Рэковый шкаф 
для звуковой 
системы 32U LRK</t>
  </si>
  <si>
    <t>Темнитель света 
до 7 кВт ЭКОС-10</t>
  </si>
  <si>
    <t>Окно 
кинопроекционное 
(1000х300)</t>
  </si>
  <si>
    <t>Термопринтер 
для печати билетов 
Custom TK302</t>
  </si>
  <si>
    <t>Источник 
бесперебойного 
питания ИБП 
Ippon Smart 
Winner 3000</t>
  </si>
  <si>
    <t>Система 3D 
Xpand One для залов 
до 150 мест
(комплект)</t>
  </si>
  <si>
    <t>Экран Harkness 
Hall Mini Perlux
(140+6/90м.*3.10м)
с миниперфорацией</t>
  </si>
  <si>
    <t>Проектор цифровой 
Christie Digital 
Solaria One 
(в комплекте)</t>
  </si>
  <si>
    <t>Пьедестал 
универсальный 
(К) для цифровых
проекторов Proyecson 
(в комплекте)</t>
  </si>
  <si>
    <t>Блок автоматики 
Proyecson РАА20+</t>
  </si>
  <si>
    <t>Свитч 
управляемый 
(24-портовый 
10/100 Мб)</t>
  </si>
  <si>
    <t>Внешний аудио 
конвертор D/А 8х 
канала (10206090/
170211/0000561/49)
DoReMi AUD-DA-DCP</t>
  </si>
  <si>
    <t xml:space="preserve">Оборудование 
для подключения  
NOC (в комплекте) </t>
  </si>
  <si>
    <t>Проекционный 
экран на штативе 
LumiemMasterView 
(183х244 cv)</t>
  </si>
  <si>
    <t>Подъемник для 
инвалидов БК 
С100 (лестничный 
гусеничный)</t>
  </si>
  <si>
    <t>Подъемник 
ПТУ 001 для 
инвалидов 
(вертикальный)</t>
  </si>
  <si>
    <t>Система 
субтитрирования 
CаptiView (звуковое оборудование 
в комплекте)</t>
  </si>
  <si>
    <t>Видеостена
(в комплекте)</t>
  </si>
  <si>
    <t>Плазменный дисплей 
(42 дюйма с разъёмом 
под накопитель 
памяти), (3 ед.)</t>
  </si>
  <si>
    <t>Сплит-система 
GREE BORA 28</t>
  </si>
  <si>
    <t>Harkness Screens 
Spectral 240 Silver 3D 
экран (12,1 х 5,1 м) 
(зеркало 11,30 х 4,72)</t>
  </si>
  <si>
    <t>Кассовое 
оборудование 
(в комплекте)</t>
  </si>
  <si>
    <t>Диван 
двухместный 
(синий) 
(7 ед.)</t>
  </si>
  <si>
    <t xml:space="preserve">Подиум 
(зал кинотеатра 
«Тамань») </t>
  </si>
  <si>
    <t>Кресло «Орион» 
(цвет-синий), 
(100 ед)</t>
  </si>
  <si>
    <t>Кресло «Орион» 
(цвет - бордовый)
(253 ед.)</t>
  </si>
  <si>
    <t>Патрубок 
вытяжной 
вентиляции 
Christie Digital</t>
  </si>
  <si>
    <t>Кресла театральные 
«VIP 2» (ткань обивки 
кресел - велюр, цвет 
обивки кресел-черный), 
(15 ед.)</t>
  </si>
  <si>
    <t>Световой 
короб, (3 ед.)</t>
  </si>
  <si>
    <t>Вводное 
распределительное 
устройство 
ВРУ-1-21М-10</t>
  </si>
  <si>
    <t xml:space="preserve">Кондиционер 
Samsung </t>
  </si>
  <si>
    <t xml:space="preserve">Сварочный 
аппарат Nordika 
2160 </t>
  </si>
  <si>
    <t>Принтер Canon  
LВР-2900</t>
  </si>
  <si>
    <t>Сплит-система 
Ballu BSC-12H</t>
  </si>
  <si>
    <t>Радиостанция 
JJ-Connect Корпо
Рация (в комплекте)</t>
  </si>
  <si>
    <t>Факс 
PANASONIK</t>
  </si>
  <si>
    <t>Сплит-систнма 
Aeronik-07</t>
  </si>
  <si>
    <t xml:space="preserve">Сплит-система 
Lessar-24 </t>
  </si>
  <si>
    <t xml:space="preserve">Сплит-система 
JАХ-20 </t>
  </si>
  <si>
    <t>Системный 
блок S1155/i5/1Tb/
4Gb/CD-DVD</t>
  </si>
  <si>
    <t>Монитор LCD 
Acer 18,5"</t>
  </si>
  <si>
    <t>Размножитель 
видеосигнала 
(DVI-D Single Link) 
на 4 монитора</t>
  </si>
  <si>
    <t>Размножитель 
видеосигнала 
(НDMI) на 
4 монитора</t>
  </si>
  <si>
    <t xml:space="preserve">Печь СВЧ 
Samsung ME-81 
DR-1W </t>
  </si>
  <si>
    <t xml:space="preserve">Ноутбук 
Lenovo G505, 
59-419907, 15,6" </t>
  </si>
  <si>
    <t>Сплит-система 
Haier-24</t>
  </si>
  <si>
    <t xml:space="preserve">Сплит-система 
Haier-24 </t>
  </si>
  <si>
    <t>Приборы узла 
учёта тепловой 
энергии ВСТП-40, 
(2 ед.)</t>
  </si>
  <si>
    <t>Компьютер 
Intel 13/8Gb 
(в комплекте)</t>
  </si>
  <si>
    <t xml:space="preserve">Телевизор 
Philips 43 PFT 
4001/60 </t>
  </si>
  <si>
    <t>Телевизор 
(LED 32”DEXP 
Н32D7000Е 
[НD, 1366х768] 
диагональ 81 см)</t>
  </si>
  <si>
    <t>Стол 
компьютерный</t>
  </si>
  <si>
    <t>Стол 
производственный 
РПС 12/6</t>
  </si>
  <si>
    <t>Cтенд 
информационный 
(1,20х1,50 ), (2 ед.)</t>
  </si>
  <si>
    <t>Лестница 
алюминиевая 
(3 ступени)</t>
  </si>
  <si>
    <t>Бензокоса 
"Прораб"8404</t>
  </si>
  <si>
    <t>Диван 
двухместный 
(синий), (6 ед.)</t>
  </si>
  <si>
    <t>Стол-школьный 
"Юность"</t>
  </si>
  <si>
    <t>Сосна 
искусственная 
высотой 2,9 м 
(2 ед.)</t>
  </si>
  <si>
    <t xml:space="preserve">Кресло Mustang 
Eco (черный)
(3 ед.) </t>
  </si>
  <si>
    <t>Шкаф для белья 
В-3 (однодверный)
(3 ед.)</t>
  </si>
  <si>
    <t>Стул 
ГАЛАНТ-ХРОМ</t>
  </si>
  <si>
    <t>Детектор 
DoCash DVM Lite D (универсальный)</t>
  </si>
  <si>
    <t>Кресло Mustang 
(цвет табачный)</t>
  </si>
  <si>
    <t>Обогреватели 
масляные Timberg  
(9 секций), (2 ед.)</t>
  </si>
  <si>
    <t>Поручни съёмные 
лестничные (уличные), 
(15 м)</t>
  </si>
  <si>
    <t>Световой короб 
«Кинотеатр» 
(2,0 м х 0,4 м)</t>
  </si>
  <si>
    <t>Диван «Марио», 
(2 ед.)</t>
  </si>
  <si>
    <t>Сушилка для 
рук электрическая 
Санакс-Бизнес
(цвет-белый, 6990)</t>
  </si>
  <si>
    <t>Микрофон 
Superlux 
СМ-Н 8СН</t>
  </si>
  <si>
    <t>Микшерный 
пульт PEAVEY 
RQ 2310</t>
  </si>
  <si>
    <t>Минидисковая 
дека Sony MDS-JE 
780</t>
  </si>
  <si>
    <t>Процессор 
эффектов TC 
ELECTRONIC 
M350</t>
  </si>
  <si>
    <t>Правообладатель: Администрация Темрюкского городского поселения Темрюкского района</t>
  </si>
  <si>
    <t>Распоряжение 
администрации 
Темрюкского 
городского поселения Темрюкского района  
№ 327-р от 29.12.2018</t>
  </si>
  <si>
    <t>Детский 
игровой 
комплекс</t>
  </si>
  <si>
    <t>Мотопомпа 
SEH-50 T Koshin</t>
  </si>
  <si>
    <t xml:space="preserve">Мотопомпа 
SWT-50 HX 
Daishin </t>
  </si>
  <si>
    <t>Мотор 
лодочный 
(навесной)</t>
  </si>
  <si>
    <t>Костюм 
неопреновый 
(сухой)</t>
  </si>
  <si>
    <t>Акваланг 
(в комплекте) 
(2 ед.)</t>
  </si>
  <si>
    <t>Жилет-компенсатор 
TS BCJ2100</t>
  </si>
  <si>
    <t>Гидрокомбинезон 
(мокрого типа)</t>
  </si>
  <si>
    <t>Оборудование 
котельной
(г.Темрюк, 
ул.Мира, 152)</t>
  </si>
  <si>
    <t>Перфоратор 
Макита HR 2470</t>
  </si>
  <si>
    <t xml:space="preserve">Газосварочное 
оборудование 
(в комплекте) </t>
  </si>
  <si>
    <t>Ножницы 
по металлу</t>
  </si>
  <si>
    <t>Воздуходувка-
измельчитель 
Штиль SН 56-D</t>
  </si>
  <si>
    <t>Охранно-пожарная сигнализация, 
(г. Темрюк, 
ул. Мира, 152)</t>
  </si>
  <si>
    <t>Станок 
сверлильный 
«Корверт-47» 
с тисками</t>
  </si>
  <si>
    <t>Мотопомпа 
Elitech МБ 800 Д 80Г 
(в комплекте)</t>
  </si>
  <si>
    <t>Молоток 
отбойный «Макита» 
НМ 1213С</t>
  </si>
  <si>
    <t>Мотобур 
бензиновый STIHL 
BT 121</t>
  </si>
  <si>
    <t>Бур почвенный 
(шнек) Ø 200 мм+
C959:C960</t>
  </si>
  <si>
    <t>Бензиновая 
сварочная 
электростанция 
(ENDRESS ESE 
404 SBS-AС)</t>
  </si>
  <si>
    <t>Кусторез Штиль 
FS 400 нож., 
(4 ед.)</t>
  </si>
  <si>
    <t>Оборудование 
для очистки дорог 
от грязи, пыли и свежевыпавшего 
снега для машины 
комбинированной 
уборочной марки 
МД-53605 (комплект)</t>
  </si>
  <si>
    <t>Оборудование 
щеточное навесное 
в комплекте с
фронтальным 
погрузчиком для 
установки на трактор 
Беларус 82.1</t>
  </si>
  <si>
    <t>Виброкаток 
GROST VR 500 S 
(ручной 
двухвальцовый)</t>
  </si>
  <si>
    <t>Высоторез 
Штиль НТ 131 
30 см 12" 61РММ3</t>
  </si>
  <si>
    <t>Кусторез Штиль 
FS 450 KSB MZ 
225-24 (с сумкой)</t>
  </si>
  <si>
    <t>Бензопила 
Хускварна 440Е 15" 
325" Н30 SN-Eurоp</t>
  </si>
  <si>
    <t>Бензопила 
Хускварна 
365SP 18"</t>
  </si>
  <si>
    <t>Бензопила 
Хускварна 
Т435 12"</t>
  </si>
  <si>
    <t>Воздуходувка 
Хускварна 
356В Тх</t>
  </si>
  <si>
    <t>Кусторез Штиль 
FS 400 DM 300-3</t>
  </si>
  <si>
    <t>Охранная и 
тревожная 
сигнализация
(г.Темрюк, 
ул.Ленина,36)</t>
  </si>
  <si>
    <t>Автоматическая 
пожарная 
сигнализация 
(АПС) (г. Темрюк, 
ул. Ленина, 48)</t>
  </si>
  <si>
    <t>Деревообраба-
тывающий станок</t>
  </si>
  <si>
    <t>Газонокосилка 
бензиновая 
Viking MB 650.0 VS</t>
  </si>
  <si>
    <t>Культиватор 
Viking НB 685</t>
  </si>
  <si>
    <t xml:space="preserve">Ковш 
строительный 
157 см </t>
  </si>
  <si>
    <t>Компьютер Р-4 
(в комплекте)</t>
  </si>
  <si>
    <t>Бензопила 
STIHL MS 361</t>
  </si>
  <si>
    <t>Мотоблок 
Patriot Урал</t>
  </si>
  <si>
    <t>Газонокосилка 
бензо Viking МВ 
650,3 VM</t>
  </si>
  <si>
    <t>Бензопила 
STIHL МS 260</t>
  </si>
  <si>
    <t>Опрыскиватель 
бензиновый 
STIHL SR 430</t>
  </si>
  <si>
    <t>Косилка 
ротационная 
навесная КРН-2,1, 
(2 ед.)</t>
  </si>
  <si>
    <t>Газонокосилка 
STIHL RM 650</t>
  </si>
  <si>
    <t>Воздуходувное 
устройство STIHL 
BG 86, (4 ед.)</t>
  </si>
  <si>
    <t>Мойка высокого 
давления STIHL 
RT 163, (2 ед.)</t>
  </si>
  <si>
    <t>Трактор для 
газона Viking MT
5097 C (садовый с травосборником)</t>
  </si>
  <si>
    <t>Кусторез STIHL 
FS 400 DM 300-3,
 (4 ед.)</t>
  </si>
  <si>
    <t>Бензопила 
STIHL MS 250</t>
  </si>
  <si>
    <t>Кусторез 
STIHL FS 400
(2 ед.)</t>
  </si>
  <si>
    <t xml:space="preserve">Рабочая станция 
Powercool (в сборе), 
(2 ед.) </t>
  </si>
  <si>
    <t>Отбойный 
молоток</t>
  </si>
  <si>
    <t>Трактор 
"Беларус 82.1" 
(колесный), 
гос. № 2274УХ23</t>
  </si>
  <si>
    <t>Прицеп 
тракторный 
2ПТС 4,5 мод. 8549
(колесный), 
гос. № 2275УХ23</t>
  </si>
  <si>
    <t>Автомобиль 
легковой марки
 HYUNDAI-
ACCENT, 
гос. № А458ХО93</t>
  </si>
  <si>
    <t xml:space="preserve">Автомобиль 
спецназначения 
АП-17А-09 
(ГАЗ-3309), 
гос. № О 672 ЕМ 93 </t>
  </si>
  <si>
    <t xml:space="preserve">Экскаватор-погрузчик 
TEREX 860SХ 
(колесный),
 гос. № 23 УР 4444 </t>
  </si>
  <si>
    <t>Самосвал с г/м 
марки Чайка-сервис 
4784РZ,
гос. № О 842 ЕО 123</t>
  </si>
  <si>
    <t>Самосвал марки 
КАМАЗ-65115-N3,
гос. № Х 228 КА 123</t>
  </si>
  <si>
    <t>Грейдер ХGMA 
XG31651-I (колесный),
гос. № 23 УР № 4466</t>
  </si>
  <si>
    <t>Автомобиль 
легковой марки 
UAZ PATRIOT,
гос. № М 188 КН 123</t>
  </si>
  <si>
    <t>Автомобиль 
легковой марки 
Hyundai ELANTRA,
гос. № М 905 КН 123</t>
  </si>
  <si>
    <t>Автобус класса 
В на 12 мест марки 
ГАЗ-32212, 
гос. № В 314 СВ 123</t>
  </si>
  <si>
    <t>Прицеп к 
легковому автомобилю 
марки 713518, 
гос. № ЕУ 3150</t>
  </si>
  <si>
    <t>Машина 
комбинированная 
уборочная 
МД-53605, 
гос.№ Х902ОР123</t>
  </si>
  <si>
    <t xml:space="preserve">Трактор 
Беларус-82.1 
(колесный), 
гос. 23 КО № 0859  </t>
  </si>
  <si>
    <t>Автомобиль 
УАЗ-220695-04 (специализированный пассажирский), 
гос. № Т 447 ОХ 123</t>
  </si>
  <si>
    <t>Макет с 
подрамником по 
объекту «Комплексная 
застройка набережной 
в г. Темрюке»</t>
  </si>
  <si>
    <t xml:space="preserve">Клумба 
металлическая,
г. Темрюк, 
ул. 27 Сентября (6 ед.) </t>
  </si>
  <si>
    <t xml:space="preserve">Лавочка круглая 
деревянная (d - 2,1 м), 
парк им. Пушкина 
(г. Темрюк, ул. Розы
Люксембург) </t>
  </si>
  <si>
    <t>Скамья круглая 
деревянная (d - 2,0 м), 
парк им. Пушкина 
(г. Темрюк, ул. Розы
 Люксембург)</t>
  </si>
  <si>
    <t>Детская площадка, 
г. Темрюк, 
ул. Огородная (напротив
жилого дома № 5)</t>
  </si>
  <si>
    <t>Игровой комплекс 
МФ-1.46 "Корабль"
(2600х1300х1350 мм)</t>
  </si>
  <si>
    <t>Спортивный 
комплекс СП-1.104.3
(2400х1630х2350 мм)</t>
  </si>
  <si>
    <t>Горка "Слон" 
МФ-1.68.1 
(2900х660х1650 мм)</t>
  </si>
  <si>
    <t>Качели на цепочках 
двойные (брус) КАЧ-1.9 
(3750х1600х2500 мм)</t>
  </si>
  <si>
    <t>Качели «Гнездо» 
КАЧ-1.1 
(3850х1800х2500 мм)</t>
  </si>
  <si>
    <t>Качели на цепочках 
(брус) КАЧ-1.8
(2400х1600х2500 мм)</t>
  </si>
  <si>
    <t>Песочница с защитой 
МФ-1.32 
(2800х1400х350 мм)</t>
  </si>
  <si>
    <t>Песочница 
"Капитошка" 
с крышкой</t>
  </si>
  <si>
    <t>Тренажер 
"Вело+Степ"</t>
  </si>
  <si>
    <t>Тренажер 
"Подтягивание"</t>
  </si>
  <si>
    <t>Тренажер 
"Орбитрек"</t>
  </si>
  <si>
    <t>Тренажер 
"Диск+Шейкер"</t>
  </si>
  <si>
    <t>Спортивный 
комплекс Воркаут</t>
  </si>
  <si>
    <t>Городок 
1-башенный</t>
  </si>
  <si>
    <t xml:space="preserve">Лавочка для 
парковой зоны </t>
  </si>
  <si>
    <t xml:space="preserve">Стенка 
гимнастическая </t>
  </si>
  <si>
    <t>Качалка 
на пружине</t>
  </si>
  <si>
    <t>Столик 
для парковых 
зон отдыха</t>
  </si>
  <si>
    <t xml:space="preserve">Столик 
для парковых 
зон отдыха </t>
  </si>
  <si>
    <t>Качалка-балансир 
малая</t>
  </si>
  <si>
    <t>Песочница 
Бабочка</t>
  </si>
  <si>
    <t xml:space="preserve">Лавочка 
без спинки </t>
  </si>
  <si>
    <t>Детская 
площадка (S - 0,1 г)</t>
  </si>
  <si>
    <t>Качели двойные 
(ИО 3.3.03.00)</t>
  </si>
  <si>
    <t>Детская 
площадка</t>
  </si>
  <si>
    <t>Распоряжение 
администрации 
Темрюкского 
городского поселения Темрюкского района    
№  388-р от 30.12.2016</t>
  </si>
  <si>
    <t>Скульптура 
«Кот ученый»</t>
  </si>
  <si>
    <t>Распоряжение 
администрации 
Темрюкского 
городского поселения Темрюкского района 
№ 131-р от 25.06.2019</t>
  </si>
  <si>
    <t>Распоряжение 
администрации 
Темрюкского 
городского поселения Темрюкского района  
№ 8-р от 22.01.2018</t>
  </si>
  <si>
    <t>Активный 
микшерный пульт 
PEAVEY XR 684F</t>
  </si>
  <si>
    <t>MD дека Sony 
Hi-Fi MDS-JE780/S</t>
  </si>
  <si>
    <t>Рroel EBN1604 
мультикабель СМF 
(16 входов ХLR, 
4 выхода, коммута-
ционный блок)</t>
  </si>
  <si>
    <t xml:space="preserve">Бензокоса 
Штиль FS-100 </t>
  </si>
  <si>
    <t xml:space="preserve">Синтезатор
Yamaha PSR-E 403  </t>
  </si>
  <si>
    <t>Пила цепная 
2000 вТ</t>
  </si>
  <si>
    <t>Баян «Юпитер» 
(64/106х120)</t>
  </si>
  <si>
    <t>Копир Canon 
FC-128 с 
автоподачей</t>
  </si>
  <si>
    <t>Микшерный 
пульт Yamaha 
MG24/14FX 
аналоговый</t>
  </si>
  <si>
    <t>Фотоаппарат 
Olympus 
SP-800 UZ</t>
  </si>
  <si>
    <t xml:space="preserve">Тревожная 
сигнализация </t>
  </si>
  <si>
    <t>Тепловентилятор 
ТВ-4,
(2 ед.)</t>
  </si>
  <si>
    <t>Музыкальный 
центр LG 
CМ4320</t>
  </si>
  <si>
    <t>Пульт управления 
DMX приборами 
Involight DL 100 
(192 канала:12 приборов 
по 16 каналов)</t>
  </si>
  <si>
    <t>Стойка для следящего прожектора до 40 кг 
с треногой BS/54-SP 
00431</t>
  </si>
  <si>
    <t>Вокальная р
адиосистема Evolution, 
UHF (516-558 МГц) 
Sennheiser EW 145-G3-А</t>
  </si>
  <si>
    <t>Комбоусилитель 
PEAVEY VaiveKing 
112 Combo</t>
  </si>
  <si>
    <t xml:space="preserve">Звукоусилительное оборудование 
MS-MAХ 
(в комплекте) </t>
  </si>
  <si>
    <t xml:space="preserve">Комплект из 7 
микрофонов для 
ударной установки 
Audio-Technica MB/Dk7 </t>
  </si>
  <si>
    <t>Высокомощный 
сабвуфер «MS-MAХ» 
TLB  218 2х18", (4 ед.)</t>
  </si>
  <si>
    <t>Световое 
оборудование 
(в комплекте)</t>
  </si>
  <si>
    <t>Видеопроекционное 
оборудование 
(в комплекте)</t>
  </si>
  <si>
    <t xml:space="preserve">Активный микшер 
Вehringer PMP500 </t>
  </si>
  <si>
    <t>Моделирующий 
гитарный комбо-
усилитель VOX VT40+ 
Valvetronix + гитарный
 комбо</t>
  </si>
  <si>
    <t>Мультикор 
Soundking AH103 50m 
(stage box) 12х4, 50м</t>
  </si>
  <si>
    <t>Цифровой 
микшер Вehringer 
X32TP</t>
  </si>
  <si>
    <t xml:space="preserve">Динамический 
вокальный микрофон 
Sennheiser Е 845, (6 ед.) </t>
  </si>
  <si>
    <t xml:space="preserve">Прожектор 
SV Light SMP 
18-10 PAR, (4 ед.) </t>
  </si>
  <si>
    <t>Ноутбук Dell 
Inspiron 5537 
15.6* HD LED i5</t>
  </si>
  <si>
    <t>Ноутбук Dell 
Inspiron 3521 
15.6" HD LED i5</t>
  </si>
  <si>
    <t>Компьютер 
Core i3 3240 3,4GHz/
В75А (в комплекте)</t>
  </si>
  <si>
    <t>Принтер 
Epson L110 А4</t>
  </si>
  <si>
    <t>Компактная 
камера Nikon L330</t>
  </si>
  <si>
    <t>Компьютер 
Intel Core i5-3570 
(в комплекте)</t>
  </si>
  <si>
    <t>Моноблок 
CityLine AIO i7606-
W8SL 19.5"/Pen</t>
  </si>
  <si>
    <t>Монохромный 
лазерный принтер 
HL-2132R Brother</t>
  </si>
  <si>
    <t>Сканер Canon 
CanoScan LIDE 110</t>
  </si>
  <si>
    <t>Ноутбук 
Packard Bell</t>
  </si>
  <si>
    <t>Планшет Apple 
iPad mini 3Wi-Fi</t>
  </si>
  <si>
    <t>Многофункциональное устройство Brother 
DCP-1512R (принтер, 
копир, сканер)</t>
  </si>
  <si>
    <t>Активный 
студийный монитор 
ближней зоны 
Yamaha HS5, (2 ед.)</t>
  </si>
  <si>
    <t xml:space="preserve">Звуковая карта 
USB 2,0 Line 6 
Toneport UX2 </t>
  </si>
  <si>
    <t xml:space="preserve">Ноутбук Aser 
EX2520G-P49C 
15 6"Pen </t>
  </si>
  <si>
    <t>Система 
автоматической 
пожарной сигнализации 
и оповещения людей 
о пожаре</t>
  </si>
  <si>
    <t>Оборудование 
механики сцены</t>
  </si>
  <si>
    <t>Электрообору-
дование сцены</t>
  </si>
  <si>
    <t>Звукоусилительное 
оборудование 
(в комплекте)</t>
  </si>
  <si>
    <t>Системный рэк 
(в комплекте)</t>
  </si>
  <si>
    <t>Цифровой 
баян ROLAND 
FR-4XB BK</t>
  </si>
  <si>
    <t xml:space="preserve">Дренчерная 
установка водяного пожаротушения в 
портальном приеме 
сцены </t>
  </si>
  <si>
    <t>Сценическое 
оборудование 
(в комплекте)</t>
  </si>
  <si>
    <t xml:space="preserve">Принтер Canon 
Pixma PRO-10 
(струйный) </t>
  </si>
  <si>
    <t>Электрогитара 
Fujigen EOS-ASH/
М/ТВ (Япония)</t>
  </si>
  <si>
    <t xml:space="preserve">Сплит-система 
GREE U-MATCH 
II 60, (4 ед.) </t>
  </si>
  <si>
    <t>Видеопроектор 
EIKI EK-815 
(в комплекте)</t>
  </si>
  <si>
    <t>Экран MW 
Rollo Jumbo 36</t>
  </si>
  <si>
    <t>Система 
видеонаблюдения 
(здание Дома 
культуры: 
г. Темрюк, ул. 27 
Сентября, 188/1</t>
  </si>
  <si>
    <t>Фотоаппарат 
Canon EOS 4000D 
(зеркальный черный)</t>
  </si>
  <si>
    <t>Принтер А3+ 
Epson L1300</t>
  </si>
  <si>
    <t>Ноутбук Aser 
А517-51G-30VD 
17.3"FHD (черный)</t>
  </si>
  <si>
    <t>Пианино 
"Лира"</t>
  </si>
  <si>
    <t>Прибор 
световой 
Involight RL 261</t>
  </si>
  <si>
    <t>Акустическая 
система 2-полосная 
Behringer B300UL</t>
  </si>
  <si>
    <t>Акустическая 
система 2-полосная
 Behringer B300UL</t>
  </si>
  <si>
    <t>Минидиск дека 
с автопаузой 
SONY MDS-SE 780</t>
  </si>
  <si>
    <t>Музыкальный 
центр SONY 
MHC-GNZ7D</t>
  </si>
  <si>
    <t>Телевизор 
SONY KV-29CL11</t>
  </si>
  <si>
    <t>Акустическая 
система 2-полосная 
Behringer B1520</t>
  </si>
  <si>
    <t>Акустическая 
система 2-полосная 
Behringer B1220</t>
  </si>
  <si>
    <t>Кардиоидный 
конденсаторный 
инструмент  
SHURE PG81-XLR 
(4 ед.)</t>
  </si>
  <si>
    <t xml:space="preserve">Прожектор 
PAR 64 (с лампой) </t>
  </si>
  <si>
    <t>DVD "Samsung" 
Р-355</t>
  </si>
  <si>
    <t>DYD плеер SONY 
DVP-NS32/S</t>
  </si>
  <si>
    <t>DYD плеер SONY 
DVP-NS355/S</t>
  </si>
  <si>
    <t>Автоматическая 
пожарная 
сигнализация</t>
  </si>
  <si>
    <t>Тревожная 
сигнализация</t>
  </si>
  <si>
    <t>Охранная 
сигнализация</t>
  </si>
  <si>
    <t xml:space="preserve">Сканер Epson 
Perfection V33 </t>
  </si>
  <si>
    <t>МФУ Kyocera 
FS 1020 MFP</t>
  </si>
  <si>
    <t xml:space="preserve">Автоматическая 
пожарная 
сигнализация </t>
  </si>
  <si>
    <t>Занавес 
тюльевый</t>
  </si>
  <si>
    <t xml:space="preserve">Кафедра для 
выступлений                           </t>
  </si>
  <si>
    <t xml:space="preserve">Стол 
2-тумбовый </t>
  </si>
  <si>
    <t>Cтенд 
информационный 
(1,20 х 1,50 )</t>
  </si>
  <si>
    <t>Сарафан 
женский</t>
  </si>
  <si>
    <t>Костюм для 
солиста 
(мужской)</t>
  </si>
  <si>
    <t>Костюм 
танцевальный  
с аппликацией 
«Ромашка», (6 ед.)</t>
  </si>
  <si>
    <t>Платье 
танцевальное 
сценическое 
«Сакура», (4 ед.)</t>
  </si>
  <si>
    <t>Полотно 4,4*4,4 
(для хореографической 
композиции)</t>
  </si>
  <si>
    <t>Лестница-
стремянка</t>
  </si>
  <si>
    <t>Дерево 
декоративное</t>
  </si>
  <si>
    <t>Cосна 
искусственная 
высотой 2,7 м</t>
  </si>
  <si>
    <t>Костюм 
концертный 
«Память» 
(белый), (5 ед.)</t>
  </si>
  <si>
    <t>Костюм 
женский эстрадный 
(брюки блестящие, 
блуза красная), (5 ед.)</t>
  </si>
  <si>
    <t xml:space="preserve">Юбка 
кубанская, 
(8 ед.) </t>
  </si>
  <si>
    <t>Костюм 
мужской 
русский 
(в комплекте)</t>
  </si>
  <si>
    <t>Костюм 
эстрадный 
(в комплекте),
(2 ед.)</t>
  </si>
  <si>
    <t xml:space="preserve">Юбка 
концертная 
украинская 
(плахта), (2 ед.) </t>
  </si>
  <si>
    <t xml:space="preserve">Костюм 
«Черкесска» 
(из ткани габардин, 
размер 50) </t>
  </si>
  <si>
    <t>Комплект 
освещения «Сияние» 
для новогодней ёлки
(цвет теплый белый, 
холодный белый)</t>
  </si>
  <si>
    <t>Комплект 
освещения «Метеор» 
с управлением 
(24 V), 2100 LED 
(цвет белый)</t>
  </si>
  <si>
    <t>Форма военных 
лет женская 
(гимнастерка, юбка, 
пилотка, пояс, 
сапоги), (6 ед.)</t>
  </si>
  <si>
    <t>Костюм 
сценический 
женский 
«Кубанский», (10 ед.)</t>
  </si>
  <si>
    <t>Гирлянда 
Клип-лайт желтый 
100 м (б/трансф. 
12 V/0.4W)</t>
  </si>
  <si>
    <t>Гирлянда 
Клип-лайт зеленый 
100 м (б/трансф. 
12 V/0.4W)</t>
  </si>
  <si>
    <t>Гирлянда 
Клип-лайт красный 
100 м (б/трансф 
12 V/0.4W)</t>
  </si>
  <si>
    <t>Снежинка из 
светодиодного 
дюралайта 
(бело-синяя 79*69 см 
с контроллером IP44)</t>
  </si>
  <si>
    <t>Сплит-система 
Magnit-07, (5 ед.)</t>
  </si>
  <si>
    <t xml:space="preserve">Стиральная 
машина LGF 
1296 TD4 </t>
  </si>
  <si>
    <t>Гирлянда LEP 
Clip Light 12 V 150 мм 
с трансформатором 
JUX для украшения 
деревьев (100 м), (2 ед.)</t>
  </si>
  <si>
    <t>Стол письменный 
с надстройкой 
и подставкой под
системный блок 1200*250/600*750/1420</t>
  </si>
  <si>
    <t>Шкаф для 
документов открытый (800*400*2000 мм),
(9 ед.)</t>
  </si>
  <si>
    <t>Шкаф платяной 
(полка под головные 
уборы, выдвижная 
штанга) (600*350*
2000 ммп), (2 ед.)</t>
  </si>
  <si>
    <t>Водопылесос 
1,184-120 
NT-360</t>
  </si>
  <si>
    <t>Форма казачья 
полевая
(11 комплектов)</t>
  </si>
  <si>
    <t>Цветок 
искусственный: 
фикус пестрый</t>
  </si>
  <si>
    <t>Елка 
искусственная
 «Сибирская» 2,7 м</t>
  </si>
  <si>
    <t>Cтол 
бильярдный</t>
  </si>
  <si>
    <t>Сплит-система 
Green Energy-09</t>
  </si>
  <si>
    <t>Костюм 
сценический 
женский розовый</t>
  </si>
  <si>
    <t>Костюм 
женский 
сценический</t>
  </si>
  <si>
    <t xml:space="preserve">Костюм 
женский 
сценический 
(юбка и блуза), (2 ед.) </t>
  </si>
  <si>
    <t>Платье 
сценическое 
концертное</t>
  </si>
  <si>
    <t>Костюм 
концертный</t>
  </si>
  <si>
    <t>Костюм 
«Снегурочка»</t>
  </si>
  <si>
    <t>Подиум 
сценический 
(9,6 х 3,6) м 
(мобильный стальной)</t>
  </si>
  <si>
    <t>Ламбрикен 
сценический</t>
  </si>
  <si>
    <t>Штора с атласной 
тесьмой (2 ед.)</t>
  </si>
  <si>
    <t>Елка 
искусственная 
«Сибирская» 2,7 м</t>
  </si>
  <si>
    <t>Железнодорожный 
путь г.Темрюк, западная производственная зона</t>
  </si>
  <si>
    <t xml:space="preserve">Казна Темрюкского городского поселения 
Темрюкского района </t>
  </si>
  <si>
    <t>Туалетный 
модуль-павильон 
(4-х местный)</t>
  </si>
  <si>
    <t>Лестница 
(металлическая), 
г. Темрюк, 
ул. Пушкина</t>
  </si>
  <si>
    <t>Пешеходный спуск 
от ул.Шопена 
(между 125-м и 127-м 
домами) до ул. Проле-
тарской в г. Темрюке</t>
  </si>
  <si>
    <t>Туалетный 
модуль-павильон 
(2-х местный),
(г. Темрюк, 
ул. Р. Люксембург, 
парк им. Пушкина)</t>
  </si>
  <si>
    <t>Песочница 
«Хижина» 
(1500х1400х1500)</t>
  </si>
  <si>
    <t>Карусель 
(1200х1200х800) мм</t>
  </si>
  <si>
    <t>Диван 
парковый 
(1900х600х850) мм, 
(2 ед.)</t>
  </si>
  <si>
    <t>Скамья 
деревянная на 
металлических
стойках, (17 ед.)</t>
  </si>
  <si>
    <t>Скамья 
деревянная на 
металлических 
стойках</t>
  </si>
  <si>
    <t xml:space="preserve">Урна 
(330х280х950) мм, 
(2 ед.)  </t>
  </si>
  <si>
    <t>Урна 
(330х280х950) мм, 
(18 ед.)</t>
  </si>
  <si>
    <t>Корабль 
(2600х1300х1350) мм</t>
  </si>
  <si>
    <t>Карусель 
(1865х1865х940) мм</t>
  </si>
  <si>
    <t>Качалка на 
пружине «Дельфин»
(1100х860х1000) мм</t>
  </si>
  <si>
    <t>Песочница 
«Патио»</t>
  </si>
  <si>
    <t>Скамья деревянная 
на металлических 
стойках</t>
  </si>
  <si>
    <t>Скамья деревянная 
на металлических 
стойках, (7 ед.)</t>
  </si>
  <si>
    <t>Урна для 
мусора уличная 
металлическая 
(парковая), (8 ед.)</t>
  </si>
  <si>
    <t>Игровой 
комплекс ДИК-3</t>
  </si>
  <si>
    <t>Качели КЧ-6 
двойные</t>
  </si>
  <si>
    <t>Качели-балансир 
К6-2</t>
  </si>
  <si>
    <t>Скамья 
детская с 
навесом</t>
  </si>
  <si>
    <t>Урна уличная 
УК-1К с 
козырьком</t>
  </si>
  <si>
    <t>Стенка 
шведская с 
турником</t>
  </si>
  <si>
    <t>Качалка на 
пружине «Катер»</t>
  </si>
  <si>
    <t>Качалка на 
пружине 
«Вертолет»</t>
  </si>
  <si>
    <t>Качалка на 
пружине 
«Машина»</t>
  </si>
  <si>
    <t>Игровой 
комплекс</t>
  </si>
  <si>
    <t xml:space="preserve">Детский 
игровой 
комплекс 
ИКС-БИО-1.7 </t>
  </si>
  <si>
    <t>Детский 
спортивный 
комплекс</t>
  </si>
  <si>
    <t>Качели-балансир 
КАЧ-1.4</t>
  </si>
  <si>
    <t>Карусель 
КР-07</t>
  </si>
  <si>
    <t>Качалка на 
пружине "Мотоцикл" 
КА-1.10, (2 ед.)</t>
  </si>
  <si>
    <t>Детская 
песочница 
с защитой 
МФ-1.32</t>
  </si>
  <si>
    <t>Скамья уличная 
СК14, (7 ед.)</t>
  </si>
  <si>
    <t>Урна 
УК-13 (3 ед.)</t>
  </si>
  <si>
    <t>Тренажёр 
Диск-Жим</t>
  </si>
  <si>
    <t>Тренажёр 
"Гребная Тяга"</t>
  </si>
  <si>
    <t>Тренажёр 
"Скамья для пресса"</t>
  </si>
  <si>
    <t>Тренажёр 
"Бицепс"</t>
  </si>
  <si>
    <t>Тренажёр 
"Орбитрек"</t>
  </si>
  <si>
    <t>Workout 
комплексы 
ВК-016</t>
  </si>
  <si>
    <t>Щит баскетбольный 
игровой из монолитного поликарбоната на 
металлической раме 
с разметкой с 
алюминиевым уголком 
(1800 х 1050 мм) (ферма баскетбольная настенная стационарная - 1 ед.; 
кольцо баскетбольное-1 ед.; сетка б/б белая - 1 ед.)</t>
  </si>
  <si>
    <t>Скамья 
уличная 
СК14, (4 ед.)</t>
  </si>
  <si>
    <t>Урна 
УК-13, (3 ед.)</t>
  </si>
  <si>
    <t>Детский 
игровой 
комплекс 
ИКС-1.37</t>
  </si>
  <si>
    <t>Детская 
песочница с з
ащитой МФ-1.32</t>
  </si>
  <si>
    <t>Скамья 
уличная СК14</t>
  </si>
  <si>
    <t>Схема 
газоснабжения 
города Темрюка</t>
  </si>
  <si>
    <t xml:space="preserve">Урны каменные 
(автобусные остановки, расположенные по 
ул. Карла Маркса 
в г. Темрюке), 5 ед. </t>
  </si>
  <si>
    <t>Урна каменная 
(автобусная остановка, расположенная по 
ул. Карла Маркса 
в г. Темрюке)</t>
  </si>
  <si>
    <t>Скамья уличная 
СК14, (10 ед.)
(многоквартирный 
жилой дом: г. Темрюк, 
ул. Октябрьская, 135)</t>
  </si>
  <si>
    <t>Скамья уличная 
СК14, (5 ед.)
(многоквартирный 
жилой дом: г. Темрюк, 
ул. Ленина, 100)</t>
  </si>
  <si>
    <t>Скамья уличная 
СК14, (2 ед.)
(многоквартирный 
жилой дом: г. Темрюк,
 ул. Ленина, 98)</t>
  </si>
  <si>
    <t>Скамья уличная 
СК14, (3 ед.)
(многоквартирный 
жилой дом: г. Темрюк, 
ул. Ленина, 98)</t>
  </si>
  <si>
    <t>Урна УК-13, (10 ед.)
(многоквартирный
 жилой дом: г. Темрюк, 
ул. Октябрьская, 135)</t>
  </si>
  <si>
    <t>Урна УК-13, (5 ед.)
(многоквартирный 
жилой дом: г. Темрюк, 
ул. Ленина, 100)</t>
  </si>
  <si>
    <t>Урна УК-13, (5 ед.)
(многоквартирный 
жилой дом: г. Темрюк, 
ул. Ленина, 98)</t>
  </si>
  <si>
    <t>Автоматизированная 
система мониторинга 
и управления 
уличным освещение 
(АСМУ УО) 
в комплекте, 48 ед.</t>
  </si>
  <si>
    <t>Светодиодная 
конструкция 
«Фонтан № 3» 
(статика, размер:
 h - 3,5 м, d - 6 м)</t>
  </si>
  <si>
    <t>ВЛ-10 кВ фидер 
"Охот.база Темрючанка" 
(105 ж\б опор и провод 
АС-50) Левый берег 
Кубани-Азов.,  L-5 км</t>
  </si>
  <si>
    <t>Воздушная линия-10 кВ 
фидер РЗ-7 от ПС 35/10 
"РЗ", порт Темрюк,  
L-2,633 км</t>
  </si>
  <si>
    <t>Воздушная линия-10 кВ отпайка фидера Т-8 от КТП-Т8-781 проводом СИП3 3х(1х70), г. Темрюк (территория ДНТ 
"Родник"),  L-0,330 км</t>
  </si>
  <si>
    <t>Воздушная линия 0,4 кВ 
от ТП-Т5-34 /выход 
Ф-3/, L - 0,05 км</t>
  </si>
  <si>
    <t>Воздушная линия 0,4 кВ 
Ф-2 от ТП-Т5-33, 
ул. Ленина, L- 0,37 км</t>
  </si>
  <si>
    <t xml:space="preserve">Воздушная линия 0,4 кВ фидер12 от ТП-Т5-83
Щорса-П.Комунны,
L-1,45 км </t>
  </si>
  <si>
    <t xml:space="preserve">Воздушная линия 0,4 кВ
фидер 2 от ТП-Т10-99,
ул. К.Маркса, L - 0,8 км </t>
  </si>
  <si>
    <t xml:space="preserve">Воздушная линия-10 кВ 
фидер Т-3 (224 ж/б оп.и 2
металич.,провод А-70
и А-50), ул.Калинина-
п.Замосты,  L- 18,05 км </t>
  </si>
  <si>
    <t xml:space="preserve">Воздушная линия-10 кВ 
фидер Т-5 (93 ж/б опоры,
провод А-70 ), 
ул. К. Маркса, L-5,24 км </t>
  </si>
  <si>
    <t>Воздушная линия 0,4 кВ
фидер 5 от ТП-Т5-9, 
ул. К.Маркса, 
L - 1,698 км</t>
  </si>
  <si>
    <t>Воздушная линия 0,4 кВ 
фидер 5 от ТП-Т7-38, 
ул. Ст.Разина, 
L - 0,784 км</t>
  </si>
  <si>
    <t>Воздушная линия 0,4 кВ
фидер 4 от ТП-Т5-67,
ул. Шевченко-
П.Комунны, 
L - 2,26 км</t>
  </si>
  <si>
    <t>Воздушная линия 0,4 кВ
фидер 3 от ТП-Т7-17 
Проезд,  52 - 
ул. Гоголя 32, L - 0,74 км</t>
  </si>
  <si>
    <t>Воздушная линия 0,4 кВ
фидер 8 от ТП-Т7-21, 
ул. Полевая - 
Комарова, L - 0,885 км</t>
  </si>
  <si>
    <t>Воздушная линия 0,4 кВ
фидер1 от ТП-Т10-94,
ул. Полетаева, 
L - 0,615 км</t>
  </si>
  <si>
    <t>Воздушная линия-35 кВ 
р\к Рассвет (13 метал.и 
27 ж\б опор L-6,3 км 
провод АС-150 и АС-95)</t>
  </si>
  <si>
    <t xml:space="preserve">Воздушная линия-10 кВ 
РЗ-1 провод АС-50 
от ПС 35/10 "РЗ", 
L-0,45 км </t>
  </si>
  <si>
    <t xml:space="preserve">Воздушная линия 
ВЛ-10 кВ КТП 
Т-12-93П, L-0,08 км </t>
  </si>
  <si>
    <t>Воздушная линия-10 кВ 
КТП-Т12-862 
пер.Цветочный-1, 
L-0,94 км</t>
  </si>
  <si>
    <t>Воздушная линия-10 кВ 
отп.от оп.55а до ТП-Т8-
939П и ГКТП-Т8-97, 
L-0,4 6км отп.от оп.50 
до КТП-Т8-938, L-0,0 3км</t>
  </si>
  <si>
    <t>Воздушная линия 0,4 кВ 
от ТП-Т8-939 Ф-1 к ж/д 
№ 1-№6 Анджиевского,  
L-1,25 км.</t>
  </si>
  <si>
    <t>Воздушная линия-10 кВ
отпайка от Ф Т-12 
к КТП-Т12-876П 
ул.Черноморская опоры 
ж\б провод АС-50,  
L - 0,1 км</t>
  </si>
  <si>
    <t xml:space="preserve">Воздушная линия-0,4 кВ 
Ф-1 от КТП-Т10-786 
ул. 27 Сентября -
ул. Краснодарская, 
L - 0,4 км  </t>
  </si>
  <si>
    <t xml:space="preserve">Воздушная линия-0,4 кВ 
Ф-2 от КТП-Т10-786 
ул.27 Сентября-
ул. Краснодарская, 
L - 0,52 км </t>
  </si>
  <si>
    <t>Воздушная линия-0,4 кВ 
Ф-2 от ТП-Т12-876, 
ул. Черноморская - 
ул. Радужная - Проезд, 1
(ВПУ-38 ед.), L-2,108 км</t>
  </si>
  <si>
    <t xml:space="preserve">Воздушная линия-35 кВ 
на территории рыбхоза 
оп.88 Труженик моря
№ 1 и № 2, L - 2,1км </t>
  </si>
  <si>
    <t>Воздушная линия 10 кВ 
на территории насосной "Вербино" 
к ТП-277П, L - 1,0 км</t>
  </si>
  <si>
    <t>Воздушная линия 0,4кВ 
фидер 6 от ТП-К32-73п.
ул.Толстого, L - 0,75 км</t>
  </si>
  <si>
    <t>Воздушная линия 
ВЛИ-0,4 кВ Ф-1, 
ул. Левобережная, 
L - 0,50 км</t>
  </si>
  <si>
    <t>Участок воздушной 
линии ВЛ-10 кВ фидера 
Т-7 от оп.№184/6
ВЛ-10 фидера Т-7 
до КТП-Т7-65, 
L - 0,7755 км</t>
  </si>
  <si>
    <t>Воздушная линия 0,4 кВ 
Ф-14 от ТП-Т5-64,  
ж.д. ул.Таманская, 16,
СИП, L - 0,10 км</t>
  </si>
  <si>
    <t>Воздушная линия 0,4 кВ 
Ф-4 от ТП-Т5-14, ул.Таманская,СИП, 
L - 0,28 км</t>
  </si>
  <si>
    <t>Автомобиль марки 
ГАЗ 22171
 (специализированный пассажирский); 
гос. № О835ХК777</t>
  </si>
  <si>
    <t>Прицеп марки 
(модель) 821303, 
гос. № МА2484 23</t>
  </si>
  <si>
    <t>Транспортное средство (специальная прочие) 
марки 2757 АО ГАЗ33021, 
 гос. № К673ОР23</t>
  </si>
  <si>
    <t>Автомобиль легковой 
марки LADA, RS0Y5L, 
LADA LARGUS, 
гос. № К090РЕ</t>
  </si>
  <si>
    <t>Прицеп для перевозки 
грузов и техники 
МЗСА 817701, 
гос. № ВК 113423</t>
  </si>
  <si>
    <t>Прицеп бортовой 
модель 829450, 
гос. № ЕХ794523</t>
  </si>
  <si>
    <t>Автомобиль с 
краном-манипулятором 
марки Чайка-сервис 
4784QВ, 
гос. № С 258 СМ 123</t>
  </si>
  <si>
    <t>Автомобиль легковой 
марки LADA, 
213100 LADA 4х4, 
гос. № А347ТР123</t>
  </si>
  <si>
    <t>Минипогрузчик 
ВОВСАТ S100 
(колесный),
гос. № 23 КО № 8488</t>
  </si>
  <si>
    <t>Экскаватор-погрузчик 
ЧЛМЗ 310.1; 
гос. № 23 ХЕ 9259</t>
  </si>
  <si>
    <t>Распоряжение 
администрации 
Темрюкского 
городского поселения Темрюкского района  
№ 337-р от 29.12.2018</t>
  </si>
  <si>
    <t>Распоряжение 
администрации 
Темрюкского 
городского поселения Темрюкского района  
№ 302-р от 12.11.2010</t>
  </si>
  <si>
    <t>Распоряжение 
администрации 
Темрюкского 
городского поселения Темрюкского района  
№ 179-р от 05.07.2010</t>
  </si>
  <si>
    <t>Распоряжение 
администрации 
Темрюкского 
городского поселения Темрюкского района  
№ 113-р от 15.04.2011</t>
  </si>
  <si>
    <t>Распоряжение 
администрации 
Темрюкского 
городского поселения Темрюкского района  
№ 80-р от 23.03.2010</t>
  </si>
  <si>
    <t>Распоряжение 
администрации 
Темрюкского 
городского поселения Темрюкского района  
№ 394-р от 29.11.2011</t>
  </si>
  <si>
    <t>Распоряжение 
администрации 
Темрюкского 
городского поселения Темрюкского района  
№ 81-р от 25.04.2013</t>
  </si>
  <si>
    <t>Распоряжение 
администрации 
Темрюкского 
городского поселения Темрюкского района  
№ 276-р от 25.10.2013</t>
  </si>
  <si>
    <t>Распоряжение 
администрации 
Темрюкского 
городского поселения Темрюкского района  
№ 327-р от 12.12.2013</t>
  </si>
  <si>
    <t>Распоряжение 
администрации 
Темрюкского 
городского поселения Темрюкского района  
№ 370-р от 30.12.2013</t>
  </si>
  <si>
    <t xml:space="preserve">Распоряжение 
администрации 
Темрюкского 
городского поселения Темрюкского района  
№ 327-р от 12.12.2013 </t>
  </si>
  <si>
    <t>Распоряжение 
администрации 
Темрюкского 
городского поселения Темрюкского района  
№ 265-р от 16.12.2014</t>
  </si>
  <si>
    <t>Распоряжение 
администрации 
Темрюкского 
городского поселения Темрюкского района  
№ 299-р от 30.12.2014</t>
  </si>
  <si>
    <t>Распоряжение 
администрации 
Темрюкского 
городского поселения Темрюкского района  
№  245-р от 12.10.2015</t>
  </si>
  <si>
    <t>Распоряжение 
администрации 
Темрюкского 
городского поселения Темрюкского района  
№ 53-р от 17.03.2014</t>
  </si>
  <si>
    <t>Распоряжение 
администрации 
Темрюкского 
городского поселения Темрюкского района  
№ 56-р от 16.03.2016</t>
  </si>
  <si>
    <t>Распоряжение 
администрации 
Темрюкского 
городского поселения Темрюкского района  
№ 199-р от 30.09.2014</t>
  </si>
  <si>
    <t>Распоряжение 
администрации 
Темрюкского 
городского поселения Темрюкского района  
№ 255-р от 16.12.2014</t>
  </si>
  <si>
    <t>Распоряжение 
администрации 
Темрюкского 
городского поселения Темрюкского района  
№ 65-р от 01.04.2015</t>
  </si>
  <si>
    <t>Распоряжение 
администрации 
Темрюкского 
городского поселения Темрюкского района  
№ 68-р от 09.04.2015</t>
  </si>
  <si>
    <t>Распоряжение 
администрации 
Темрюкского 
городского поселения Темрюкского района  
№  56-р от 16.03.2016</t>
  </si>
  <si>
    <t>Распоряжение 
администрации 
Темрюкского 
городского поселения Темрюкского района  
№ 225-р от 22.09.2015</t>
  </si>
  <si>
    <t>Распоряжение 
администрации 
Темрюкского 
городского поселения Темрюкского района  
№ 181-р от 08.07.2016</t>
  </si>
  <si>
    <t>Распоряжение 
администрации 
Темрюкского 
городского поселения Темрюкского района  
№ 229-р от 26.08.2016</t>
  </si>
  <si>
    <t>Распоряжение 
администрации 
Темрюкского 
городского поселения Темрюкского района  
№ 144-р от 02.06.2016</t>
  </si>
  <si>
    <t>Распоряжение 
администрации 
Темрюкского 
городского поселения Темрюкского района  
№ 116-р от 02.05.2017</t>
  </si>
  <si>
    <t>Распоряжение 
администрации 
Темрюкского 
городского поселения Темрюкского района  
№ 175-р от 05.06.2017</t>
  </si>
  <si>
    <t>Распоряжение 
администрации 
Темрюкского 
городского поселения Темрюкского района  
№ 238-р от 02.08.2017</t>
  </si>
  <si>
    <t>Распоряжение 
администрации 
Темрюкского 
городского поселения Темрюкского района  
№ 301-р от 29.09.2017</t>
  </si>
  <si>
    <t>Распоряжение 
администрации 
Темрюкского 
городского поселения Темрюкского района  
№ 422-р от 29.12.2017</t>
  </si>
  <si>
    <t xml:space="preserve">Компьютер 
NEC LCD 
(в комплекте)         </t>
  </si>
  <si>
    <t>Компьютер 
Сеleron 
(в комплекте)</t>
  </si>
  <si>
    <t xml:space="preserve">Компьютер 
NEC LCD 
(в комплекте)       </t>
  </si>
  <si>
    <t>Световое табло размером
информационного поля
(монитор) (32х320) см,
наружный размер
вывески (41х330) см,
установленное на 
здании по адресу:
г.Темрюк, ул.Ленина,36</t>
  </si>
  <si>
    <t>Многофункциональное
устройство МФУ
(принтер,копир,сканер)
Brother DCP-1512R</t>
  </si>
  <si>
    <t>Моноблок Acer 
Aspire C22-720 
(серебристый)</t>
  </si>
  <si>
    <t>Шкаф для бумаг
(2000*800*200)
(3 ед.)</t>
  </si>
  <si>
    <t>Активная 
3-полосная
акустическая 
система MACKIE</t>
  </si>
  <si>
    <t>Активная 
3-полосная 
акустическая 
система MACKIE</t>
  </si>
  <si>
    <t>Высоторез 
STIHL HT 133</t>
  </si>
  <si>
    <t xml:space="preserve">Автомобиль 
спецназначения 
(автовышка) марки 
HYUNDAI E-
MIGHTY, 
гос.№ Т665ОК123 </t>
  </si>
  <si>
    <t>Стела «Темрюк», 
г. Темрюк, 
ул. Евгения Шапова</t>
  </si>
  <si>
    <t>Распоряжение 
администрации 
Темрюкского 
городского поселения 
Темрюкского района  
№ 378-р  от 30.12.2016</t>
  </si>
  <si>
    <t>Комплект 
коммутации для 
цифрового 
оборудования</t>
  </si>
  <si>
    <t>Детский домик 
«Елочка» 
(1300х1050х1300) мм</t>
  </si>
  <si>
    <t>Игровой 
комплекс 
(5400х3850х2900) мм</t>
  </si>
  <si>
    <t>Воздушная линия0,4 кВ 
фидер 9 от ТП-Т5-27, 
ул. Володарского 
(Пенсионный фонд), 
L-0,15 км</t>
  </si>
  <si>
    <t>Воздушная линия 0,4 кВ 
Ф-7 от ТП-Т7-82,
ул.Октябрьская, 
магазин-кафе, L - 0,3км</t>
  </si>
  <si>
    <t>Воздушная линия 0,4кВ 
Ф-7 от ТП-Т55-30, ул. 
Декабристов, L - 0,50 км</t>
  </si>
  <si>
    <t>Воздушная линия 0,4кВ 
Ф 6 от ТП-Т5-29, 
г. Темрюк, ул. Шопена, 
ул. Ст. Разина, L-0,47 км</t>
  </si>
  <si>
    <t>Воздушная линия 0,4 кВ 
Ф-9   ТП-Т7-47, 
ул. Володарского 
СИП3*95+54,6, L-0,035 км</t>
  </si>
  <si>
    <t>Кабельная линия 0,4 кВ   
Ф 1 ТП-Т7-17,
г.Темрюк, 
ул. Октябрьская,133, 
L - 0,05  км</t>
  </si>
  <si>
    <t>Воздушная линия 0,4 кВ 
Ф 2 от ТП-Т7-65, 
г.Темрюк, 
ул. Левобережная, 
ул. Фабрициуса,  
L - 0,766 км</t>
  </si>
  <si>
    <t>Участок воздушной линии электропередач ВЛИ-10 кВ 
Ф Т-7 от опоры 80/4 
до ТП-Т5-25, г.Темрюк, ул.Советская, 
ул. Чернышевского, 
L-0,072 км</t>
  </si>
  <si>
    <t>Воздушная линия
 ВЛ-0,4 кВ от Ф 1 
ТП-Т7-77, г.Темрюк,  
ул.Ломоносова /
ул.Бувина, L-0,96 км</t>
  </si>
  <si>
    <t>Воздушная линия 0,4 кВ 
от Ф 2 ТП-Т7-77, 
г.Темрюк,  
ул.Советская /
ул. Островского, 
L - 0,69км</t>
  </si>
  <si>
    <t>Воздушная линия 0,4 кВ 
от Ф 3 ТП-Т7-77, 
г.Темрюк,  
ул.Советская /
ул.Бувина, L-0,80 км</t>
  </si>
  <si>
    <t>Воздушная линия 10 кВ 
от Ф Т-10 от опоры 3/3 
до КТПН-Т10-104, 
г.Темрюк, ул. Радужная / 
Проезд4, L - 0,391 км</t>
  </si>
  <si>
    <t>Участок воздушной линии электропередач 10 кВ 
Ф Т-3 от опоры 79/42 
до ТП-Т5-19, г.Темрюк, ул.Красноармейская, 
L - 0,388 км</t>
  </si>
  <si>
    <t>Распоряжение администрации Темрюкского городского поселения Темрюкского района №138-р от 14.07.2009</t>
  </si>
  <si>
    <t>Воздушная линия04 кВ
от ТП-Т8-781, 
г.Темрюк, ул.Восточная, 
L - 0,353 км</t>
  </si>
  <si>
    <t>Воздушная линия 04 кВ 
от ТП-Т8-781 
г.Темрюк, ул.Северная, 
L  - 0,180 км</t>
  </si>
  <si>
    <t xml:space="preserve">Воздушная линия 04 кВ 
от ТП-Т8-781 
г. емрюк, ул.Садовая, 
L  - 0,490 км </t>
  </si>
  <si>
    <t>Воздушная линия 04 кВ 
от ТП-Т8-781 
г.Темрюк,ул.Виноградная, 
L  - 0,490 км</t>
  </si>
  <si>
    <t>Воздушная линия 04 кВ 
от ТП-Т8-781 
г. Темрюк, ул.Дачная,  
L  - 0,540 км</t>
  </si>
  <si>
    <t>Воздушная линия 04 кВ 
от ТП-Т8-781 
г. Темрюк, ул. Зеленая, 
L  - 0,540 км</t>
  </si>
  <si>
    <t>Воздушная линия 04 кВ 
от ТП-Т8-781 
г. Темрюк, ул.Урожайная, 
L  - 0,300 км</t>
  </si>
  <si>
    <t>Воздушная линия 04 кВ 
от ТП-Т8-781 
г.Темрюк, ул.Солнечная, 
L  - 0,370 км</t>
  </si>
  <si>
    <t>Распоряжение 
администрации 
Темрюкского 
городского поселения Темрюкского района 
№ 320-р от 08.12.2010</t>
  </si>
  <si>
    <t xml:space="preserve">Распоряжение 
администрации 
Темрюкского 
городского поселения Темрюкского района 
№ 320-р от 08.12.2010
</t>
  </si>
  <si>
    <t>Воздушная линия 04 кВ 
от ТП-Т8-781 
г.Темрюк, 
ул.Строительная, 
L  - 0,420 км</t>
  </si>
  <si>
    <t>Воздушная линия 04 кВ
от ТП-Т8-781 
г.Темрюк, 
ул.Клубничная, 
L - 0,390 км</t>
  </si>
  <si>
    <t>Воздушная линия 04 кВ 
от ТП-Т8-781 
г. Темрюк,ул. Южная, 
L  - 0,470 км</t>
  </si>
  <si>
    <t>Воздушная линия 04 кВ 
от ТП-Т8-781 
г. Темрюк, 
ул. Центральная, 
L - 1,017 км</t>
  </si>
  <si>
    <t>Воздушная линия 0,4 кВ 
Ф-1 от ТП-Т3-53 
до оп.№2, ул. Береговая,  
L-0,025км</t>
  </si>
  <si>
    <t>Воздушная линия 0,4 кВ 
Ф-3 от ТП-Т7-47 до ж/д ул.Набережная,1, L-0,1км</t>
  </si>
  <si>
    <t>Воздушная линия 0,4 кВ 
Ф-2 от ТП-Т7-47 до ж/д 
ул. Набережная, 2, и
ул. Набережная, 3,  
L - 0,1 км</t>
  </si>
  <si>
    <t>Воздушная линия 0,4 кВ 
Ф-10 от ТП-Т7-47, 
ул. Набережная, 4 
(подъезд 2), L - 0,040 км</t>
  </si>
  <si>
    <t>Воздушная линия 0,4 кВ 
Ф-14 от ТП-Т7-47 до 
ж/д ул. Набережная, 4 
(подъезд 5), L - 0,070  км</t>
  </si>
  <si>
    <t>Воздушная линия 0,4 кВ 
Ф-12 от ТП-Т7-47, 
ул. Набережная 
(котельная), L - 0,090 км</t>
  </si>
  <si>
    <t>Воздушная линия 0,4 кВ 
от ТП-Т3-40 выход Ф-14,
ул. Муравьева, L-0,04 км</t>
  </si>
  <si>
    <t xml:space="preserve">Воздушная линия 0,4 кВ 
Ф-7 от ТП-Т5-15К, ул. К.Либкнехта, L - 0,20 км </t>
  </si>
  <si>
    <t>Воздушная линия 10 кВ 
ввод в ТП-Т3-49, 
ул. Марата, L - 0,05 км</t>
  </si>
  <si>
    <t>Воздушная линия 10 кВ 
от ТП-Т5-70 до ТП-Т5-14, 
ул. Ленина-Школа 
Искусств, L - 0,1 км</t>
  </si>
  <si>
    <t xml:space="preserve">Воздушная линия 0,4 кВ 
Ф-14 ТП-Т8-91 
ул. Строителей 
(котельная), L-0,07 км </t>
  </si>
  <si>
    <t>Воздушная линия 0,4 кВ   
Ф-2  ТП-Т7-38, ул.Ст.
Разина территория
д/сада), L - 0,050  км</t>
  </si>
  <si>
    <t xml:space="preserve">Воздушная линия 10 кВ 
выход с  РП-1 
"Хлебозавод " L-0,08 км </t>
  </si>
  <si>
    <t xml:space="preserve">Воздушная линия 10 кВ 
ввод в ТП-Т5-83 от оп.98, 
ул. Горького, L-0,08 км </t>
  </si>
  <si>
    <t>Воздушная  линия ВЛЗ 10  
кВ от  опоры № 221 ВЛ 10 
Ф Т 7 до КТПН 10/0,4/160,
 г. Темрюк, ул. Западная, 
L - 0,35 км</t>
  </si>
  <si>
    <t>Воздушная  линия 0,4 кВ 
Ф-5 от ТП-Т-10-99,  
г. Темрюк, ул. К.Маркса 
(от ул. К. Маркса, 202 
до ул. К. Маркса, 202/2), 
L - 0,120 км</t>
  </si>
  <si>
    <t>Воздушная линия 10 кВ 
от фидер Т7 по ул.Бувина 
к КПТН (г. Темрюк, 
ул. Бувина), L-0,060 км</t>
  </si>
  <si>
    <t>Воздушная линия 10 кВ 
Ф Т-1, г. Темрюк, 
ул. Карла Маркса / 
ул. Куйбышева, L-0,05 км</t>
  </si>
  <si>
    <t>Воздушная линия 0,4 кВ
 Ф Т-10 от ТП-Т10-91, 
г. Темрюк, ул. Гагарина, 
L - 1,57 км</t>
  </si>
  <si>
    <t>Кабельная линия 
0,4 кВ ТП-Т5-70,  
МПГЭС- ул.Ст. Разина 
44 ,46, L - 0,055  км</t>
  </si>
  <si>
    <t>Кабельная линия 0,4 кВ   
ТП-Т7-17 выход резерв  
на ТП-Т7-36, 
L - 0,025  км</t>
  </si>
  <si>
    <t>Кабельная линия 0,4 кВ   
Ф-1 ТП-Т7-56, 
ул.Цыбренко (между 
ул.Советской и 
ул.Ленина), L-0,020  км</t>
  </si>
  <si>
    <t>Кабельная линия 0,4 кВ 
Ф-1 оп 4  ТП-Т5-34, 
ж.д. ул. Ленина, 69, 
L - 0,010  км</t>
  </si>
  <si>
    <t>Кабельная линия 0,4 кВ 
Ф-10 ТП-Т5-64, 
ул.Ленина, 63.
(котельная) резерв, 
L - 0,100  км</t>
  </si>
  <si>
    <t>Кабельная линия 0,4 кВ 
Ф-12 ТП-Т5-64,  
ул.Ленина, 63 
(котельная), L-0,100 км</t>
  </si>
  <si>
    <t>Кабельная линия 0,4 кВ 
Ф-15 ТП-Т5-64 резерв, 
ж.д.ул. Урицкого, 29, 
L - 0,070  км</t>
  </si>
  <si>
    <t>Кабельная линия 0,4 кВ 
Ф-16 ТП-Т5-64, 
ул.Ленина, 63 (КБО), 
L - 0,060  км</t>
  </si>
  <si>
    <t>Кабельная линия 0,4 кВ   
Ф-2  ТП-Т3-40, 
ул.Муравьева
(котельная КУБР), 
L - 0,180  км</t>
  </si>
  <si>
    <t>Кабельная линия 0,4 кВ   
Ф-2 ТП-Т5-30, 
ул.Декабристов 
(детсад), L-0,080 км</t>
  </si>
  <si>
    <t>Кабельная линия 0,4 кВ  
Ф-3  ТП-Т5-70,
ул.Ст.Разина, 
L - 0,070  км</t>
  </si>
  <si>
    <t>Кабельная линия 0,4 кВ   
Ф-3 оп 4 ТП-Т7-36 ввод 
в ж.д. ул.Гоголя,32,
L - 0,020  км</t>
  </si>
  <si>
    <t>Кабельная линия 0,4 кВ   
Ф-3 ТП-Т7-20, 
ул.Фабрициуса 
(насосная),L-0,030 км</t>
  </si>
  <si>
    <t>Кабельная линия 0,4 кВ   
Ф-4 ТП-Т7-36, ул.Гоголя, 
30, L - 0,020  км</t>
  </si>
  <si>
    <t>Кабельная линия 0,4 кВ  
 Ф-4 оп 5 ТП-Т7-36, 
к ж/д ул. Гоголя, 30,
L - 0,020  км</t>
  </si>
  <si>
    <t>Кабельная линия 0,4 кВ   
Ф-5 ТП-Т5-64, 
ул. Урицкого, 
L - 0,070  км</t>
  </si>
  <si>
    <t>Кабельная линия 0,4 кВ   
Ф-5 ТП-Т5-34, 
ул.Ленина,67 (магазин), 
L - 0,060  км</t>
  </si>
  <si>
    <t>Кабельная линия 0,4 кВ   
Ф-5 ТП-Т5-34, 
ул.Ленина,67 (магазин),
L - 0,035  км</t>
  </si>
  <si>
    <t>Кабельная линия 0,4 кВ   
Ф-6  ТП-Т3-52  
Военная горка, 
L - 0,500  км</t>
  </si>
  <si>
    <t>Кабельная линия 0,4 кВ   
Ф-6 ТП-Т5-28, 
ул. Шопена, L-0,020 км</t>
  </si>
  <si>
    <t>Кабельная линия 0,4 кВ   
Ф-7 ТП-Т5-27, 
ул.Октябрьская 
(военкомат),L- 0,03 км</t>
  </si>
  <si>
    <t>Кабельная линия 0,4 кВ   
Ф-8 ТП-Т5-64, 
ул.Ленина 
(котельная), L-0,1 км</t>
  </si>
  <si>
    <t>Кабельная линия 0,4 кВ   
Ф-8 ТП-Т5-33, 
ул.Декабристов 
( школа ввод кл), 
L - 0,050  км</t>
  </si>
  <si>
    <t>Кабельная линия 0,4 кВ  
276 П ввод, северная часть Темрюка, L-0,015 км</t>
  </si>
  <si>
    <t>Кабельная линия 0,4 кВ  
Ф-10    ТП-Т5-70  резерв 
ж.д. ул. Ленина, 38-а,
L -0,150  км</t>
  </si>
  <si>
    <t>Кабельная линия 0,4 кВ  
Ф-10 ТП-Т5-83, 
ул.Горького ("Идеал"), 
L - 0,100 км</t>
  </si>
  <si>
    <t>Кабельная линия 0,4 кВ  
Ф-11 ТП-Т5-79, 
ул.Ленина (Сбербанк),
L - 0,114 км</t>
  </si>
  <si>
    <t>Кабельная линия 0,4 кВ  
Ф-13  ТП-Т5-83, 
ул. Гоголя, L-0,02 км</t>
  </si>
  <si>
    <t>Кабельная линия 0,4 кВ  
Ф-16 ТП-Т5-83 резерв
 ж.д. ул.Горького,51, 
L - 0,100 км</t>
  </si>
  <si>
    <t>Кабельная линия 0,4 кВ  
Ф-17  ТП-Т5-79,
ул.Октябрьская
(тубдиспансер), 
L - 0,150 км</t>
  </si>
  <si>
    <t>Кабельная линия 0,4 кВ  
Ф-2 ТП-Т10-92, 
ул.К.Маркса 
(детский сад), L-0,01 км</t>
  </si>
  <si>
    <t>Кабельная линия 0,4 кВ  
Ф-2  ТП-Т12-93, 
ул.К.Маркса (детский 
сад), L - 0,2 км</t>
  </si>
  <si>
    <t>Кабельная линия 0,4 кВ  
Ф-3 ТП-Т3-85, 
ул.Макарова (КНС), 
L - 0,015 км</t>
  </si>
  <si>
    <t>Кабельная линия 0,4 кВ  
Ф-4  ТП-Т10-92,
ул.Труда (котельная), 
L-0,070 км</t>
  </si>
  <si>
    <t>Кабельная линия 0,4 кВ  
Ф-4  ТП-Т5-79, 
ул.Ленина (Сбербанк),
L - 0,114 км</t>
  </si>
  <si>
    <t>Кабельная линия 0,4 кВ  
Ф-4 ТП-Т5-83, 
ул.Таманская (торговая 
лавка), L - 0,030 км</t>
  </si>
  <si>
    <t>Кабельная линия 0,4 кВ  
Ф-4 ТП-Т5-87, 
ул. К.Маркса, L-0,02 км</t>
  </si>
  <si>
    <t>Кабельная линия 0,4 кВ  
Ф-5 ТП-Т3-85, 
ул. Калинина,112-б, 
L - 0,050 км</t>
  </si>
  <si>
    <t>Кабельная линия 0,4 кВ  
Ф-6 ТП-Т5-87, 
ул. Мира, L-0,035 км</t>
  </si>
  <si>
    <t>Кабельная линия 0,4 кВ  
Ф-8  ТП-Т5-83, 
ул.Горького (кафе "Жемчужина"), L-0,08 км</t>
  </si>
  <si>
    <t>Кабельная линия 0,4 кВ  
Ф-8 ТП-Т7-84 резерв, 
ул. Октябрьская, 
L - 0,100 км</t>
  </si>
  <si>
    <t>Кабельная линия 0,4 кВ 
ТП-Т3-40, ж.д. ул. Кали-
нина, 101/1 - 101/2 
(состоит из 2-х 
кабелей), L - 0,043  км</t>
  </si>
  <si>
    <t>Кабельная линия 0,4 кВ 
Ф-1 ТП-Т5-14, ул. Таман-
ская, 5, L - 0,150  км</t>
  </si>
  <si>
    <t>Кабельная линия 0,4 кВ 
Ф-1 оп 6-8 ТП-Т12-46  
переход под ВЛ-110кВ,
L-0,060  км</t>
  </si>
  <si>
    <t>Кабельная линия 0,4 кВ 
Ф-1 ТП-Т12-46, 
ул. Колонтай, 
L - 0,015  км</t>
  </si>
  <si>
    <t>Кабельная линия 0,4 кВ 
Ф-1 ТП-Т12-876, 
ул. Краснодарская, 
L - 0,020 км</t>
  </si>
  <si>
    <t>Кабельная линия 0,4 кВ 
Ф-1 ТП-Т3-13, 
ул. Р.Люксембург 
(спорткомплекс), 
L - 0,120  км</t>
  </si>
  <si>
    <t>Кабельная линия 0,4 кВ 
Ф-1 ТП-Т3-2, ул. Шопена,
106, L -0,060 км</t>
  </si>
  <si>
    <t>Кабельная линия 0,4 кВ 
Ф-1 ТП-Т7-8, ул. Совет-
ская, L - 0,020км</t>
  </si>
  <si>
    <t>Кабельная линия 0,4 кВ 
Ф-2  ТП-Т7-7, 
ул. Бувина, L-0,02 км</t>
  </si>
  <si>
    <t>Кабельная линия 0,4 кВ 
Ф-2 ТП-Т12-876, 
ул.Черноморская, 
L - 0,013 км</t>
  </si>
  <si>
    <t>Кабельная линия 0,4 кВ 
Ф-3  ТП-Т7-7 Винзавод, 
L - 0,100км</t>
  </si>
  <si>
    <t>Кабельная линия 0,4 кВ 
Ф-3 ТП-Т3-2, ул. Шопена,
104, L - 0,050 км</t>
  </si>
  <si>
    <t>Кабельная линия 0,4 кВ 
Ф-3 ТП-Т3-43, ул.Мороза 
(сн Роснефть),
L - 0,015  км</t>
  </si>
  <si>
    <t>Кабельная линия 0,4 кВ 
Ф-3 ТП-Т5-1, ул.Ленина 
(банк), L - 0,050 км</t>
  </si>
  <si>
    <t>Кабельная линия 0,4 кВ 
Ф-3 ТП-Т7-6, ул.Бувина, 
L - 0,015км</t>
  </si>
  <si>
    <t>Кабельная линия 0,4 кВ 
Ф-3 ТП-Т7-8, ул.Совет-
ская- Краснодарская, 
L - 0,060 км</t>
  </si>
  <si>
    <t>Кабельная линия 0,4 кВ 
Ф-4 ТП-Т7-47, 
ул.Набережная 
(гаражи), L - 0,06 км</t>
  </si>
  <si>
    <t>Кабельная линия 0,4 кВ 
Ф-4 ТП-Т7-6, ул. Совет-
ская, L - 0,020 км</t>
  </si>
  <si>
    <t>Кабельная линия 0,4 кВ 
Ф-4  ТП-Т7-7, ул. Совет-
ская, L - 0,020 км</t>
  </si>
  <si>
    <t>Кабельная линия 0,4 кВ 
Ф-4 ТП-Т3-2, ул.Шопена 
(аптека), L - 0,050 км</t>
  </si>
  <si>
    <t>Кабельная линия 0,4 кВ 
Ф-4 ТП-Т5-10, ул.Мира 
(СШ №3), L - 0,350 км</t>
  </si>
  <si>
    <t>Кабельная линия 0,4 кВ 
Ф-4 ТП-Т5-9 от ТП-
Т5-49, ул.Мичурина,
L - 0,030км</t>
  </si>
  <si>
    <t>Кабельная линия 0,4 кВ 
Ф-5 ТП-Т5-1, ул.Ленина (котельная),L - 0,100 км</t>
  </si>
  <si>
    <t>Кабельная линия 0,4 кВ 
Ф-5 ТП-Т5-12, 
ул. Герцена, L-0,1 км</t>
  </si>
  <si>
    <t>Кабельная линия 0,4 кВ 
Ф-5 ТП-Т7-3,ул.Бувина-
Муравьева (АТС),
L - 0,380км</t>
  </si>
  <si>
    <t>Кабельная линия 0,4 кВ 
Ф-6 ТП-Т5-10, ул.Мурав-
ьева (котельная),
L - 0,030  км</t>
  </si>
  <si>
    <t>Кабельная линия 0,4 кВ 
Ф-6 ТП-Т8-939,
ул.Юбилейна 
(АТС), L - 0,05 км</t>
  </si>
  <si>
    <t>Кабельная линия 0,4 кВ 
Ф-7 ТП-Т5-10, 
ул.Муравьева 
(РУС), L - 0,5 км</t>
  </si>
  <si>
    <t>Кабельная линия 0,4 кВ 
Ф-8 ТП-Т5-12, ул.Герцена
(СШ 13), L - 0,030  км</t>
  </si>
  <si>
    <t>Кабельная линия 10 кВ 
ввод в ТП-Т10-92, 
ул. К.Маркса, L-0,1 км</t>
  </si>
  <si>
    <t>Кабельная линия 10кВ 
ввод в ТП-Т3-41 от оп №79/10, ул.Щелгунова,
L - 0,030км</t>
  </si>
  <si>
    <t>Кабельная линия 10 кВ 
ввод в ТП-Т5-27 от
оп №147/7 ВЛ-10кВ Т7,
ул. Володарского, 
L - 0,020км</t>
  </si>
  <si>
    <t>Кабельная линия 10 кВ 
ввод в ТП-Т5-58, 
ул. Дарвина, L-0,025 км</t>
  </si>
  <si>
    <t>Кабельная линия 10 кВ 
ввод в ТП-Т7-4, 
ул. Бувина, L-0,08 км</t>
  </si>
  <si>
    <t>Силовой 
трансформатор 
10/0,4 кВ ТМ-100 
кВА № 2178</t>
  </si>
  <si>
    <t>Силовой 
трансформатор 1
0/0,4 кВ ТМ-100 кВА 
№ 1271897</t>
  </si>
  <si>
    <t>Силовой 
трансформатор 
6/0,4 кВ ТМ-100 кВА 
№ 50614</t>
  </si>
  <si>
    <t>Силовой 
трансформатор 
10/0,4 кВ ТМ-63 кВА 
№ 3880</t>
  </si>
  <si>
    <t>Силовой 
трансформатор 
10/0,4 кВ ТМ-100 кВА 
№ 81474</t>
  </si>
  <si>
    <t>Силовой 
трансформатор 
10/0,4 кВ ТМ-160 кВА 
№ 428641</t>
  </si>
  <si>
    <t>Силовой 
трансформатор 
6/0,4 кВ ТМ-60 кВА 
№ 135455</t>
  </si>
  <si>
    <t>Силовой 
трансформатор 
10/0,4 кВ ТМ-100 кВА 
№ 023188</t>
  </si>
  <si>
    <t>Силовой 
трансформатор 
10/0,4 кВ ТМ-250 кВА 
№ 12117</t>
  </si>
  <si>
    <t>Силовой 
трансформатор 
10/0,4 кВ ТМ-100 кВА 
№ 23571</t>
  </si>
  <si>
    <t>Силовой 
трансформатор 
10/0,4 кВ ТМ-40 кВА 
№ 568</t>
  </si>
  <si>
    <t>Силовой 
трансформатор 
10/0,4 кВ ТМ-100 кВА 
№ 1390</t>
  </si>
  <si>
    <t>Трансформатор 
масляный 250 Ква/
10 КВ в ТП-Т7-47 
ул. Набережная 
З№ 121694</t>
  </si>
  <si>
    <t xml:space="preserve">Трансформатор 
ТМГ-250 10\04 
3№01741, 
Автозаправка </t>
  </si>
  <si>
    <t xml:space="preserve">Трансформатор 
масляный 100-10/04 Анджиевского №40 
ТП-Т8-939 </t>
  </si>
  <si>
    <t xml:space="preserve">Силовой 
трансформатор 
10/04 кВ ТМ-160кВА 
3№4150 </t>
  </si>
  <si>
    <t>Силовой 
трансформатор 
10/04 кВ ТМ-250 кВА 
3№04</t>
  </si>
  <si>
    <t>Трансформатор 
ТМ 250.10/0,4 
З№ 900264 в ТП-Т3-57 
Калинина Психонев-врологический интернат</t>
  </si>
  <si>
    <t xml:space="preserve">Трансформатор 
масляный 
400 кВА/10кВ 
в ТП-8-939 П № 02 </t>
  </si>
  <si>
    <t xml:space="preserve">Трансформатор маслонаполненный 
250 Ква в ТП-Т5-79 Чернышевского 3№5158 </t>
  </si>
  <si>
    <t xml:space="preserve">Трансформатор 
ТМГ 100 6/0,4 
3№1494337 
Автозаправка </t>
  </si>
  <si>
    <t xml:space="preserve">Трансформатор 
ТМГ 160 10/0,4 
3№1493601 ТП786 </t>
  </si>
  <si>
    <t>Трансформатор  
ТМ-160 №313471 
(аварийн), ул.Ст.Разина</t>
  </si>
  <si>
    <t>Трансформатор 
з№ 16512 ТМ-10/0,4 
250 кВа (резерв), 
ул.Ст.Разина</t>
  </si>
  <si>
    <t>Силовой 
трансформатор 
10/0,4 кВ ТМ-630кВА 
№ 53344</t>
  </si>
  <si>
    <t>Силовой 
трансформатор 
10/0,4 кВ ТМ-400 кВА
 № 18294</t>
  </si>
  <si>
    <t>Силовой 
трансформатор 
10/0,4 кВ ТМ-250 кВА 
№ 436457</t>
  </si>
  <si>
    <t>Силовой 
трансформатор 
10/0,4 кВ ТМ-250 кВА 
№5159</t>
  </si>
  <si>
    <t>Силовой 
трансформатор 
10/0,4 кВ ТМ-250 кВА 
№ 841В180</t>
  </si>
  <si>
    <t>Силовой 
трансформатор 
10/0,4 кВ ТМ-250 кВА 
№ 289277</t>
  </si>
  <si>
    <t>Силовой 
трансформатор 
10/0,4 кВ ТМ-160 кВА 
№ 633063</t>
  </si>
  <si>
    <t>Силовой 
трансформатор 
10/0,4 кВ ТМ-250 кВА 
№ 12336</t>
  </si>
  <si>
    <t>Силовой 
трансформатор 
10/0,4 кВ ТМ-250 кВА
№ 595845</t>
  </si>
  <si>
    <t>Силовой 
трансформатор 
10/0,4 кВ ТМ-160 кВА 
№ 493920GIRH</t>
  </si>
  <si>
    <t>Силовой 
трансформатор 
10/0,4 кВ ТМ-160 кВА 
№ 479909</t>
  </si>
  <si>
    <t>Силовой 
трансформатор 
10/0,4 кВ ТМ-160 кВА 
№ 171130</t>
  </si>
  <si>
    <t>Силовой 
трансформатор 
10/0,4 кВ ТМ-400 кВА 
№ 80488</t>
  </si>
  <si>
    <t>Силовой 
трансформатор 
10/0,4 кВ ТМ-250 кВА 
№ 859467</t>
  </si>
  <si>
    <t>Силовой 
трансформатор 
10/0,4 кВ ТМ-160 кВА 
№ 3429859467</t>
  </si>
  <si>
    <t>Силовой 
трансформатор 
10/0,4 кВ ТМ-160 кВА 
№ 9550</t>
  </si>
  <si>
    <t>Силовой 
трансформатор 
10/0,4 кВ ТМ-100 кВА 
№ 367306</t>
  </si>
  <si>
    <t>Силовой 
трансформатор 
10/0,4 кВ ТМ-160 кВА 
№ 47118</t>
  </si>
  <si>
    <t>Силовой 
трансформатор 
10/0,4 кВ ТМ-160 кВА 
№ 313018</t>
  </si>
  <si>
    <t>Силовой 
трансформатор 
10/0,4 кВ ТМ-400 кВА 
№ 25865</t>
  </si>
  <si>
    <t>Силовой 
трансформатор 
10/0,4 кВ ТМ-100 кВА 
№ 579133</t>
  </si>
  <si>
    <t>Силовой 
трансформатор 
10/0,4 кВ ТМ-160 кВА 
№ 30576</t>
  </si>
  <si>
    <t>Силовой 
трансформатор 
10/0,4 кВ ТМ-250 кВА 
№ 432759</t>
  </si>
  <si>
    <t>Силовой 
трансформатор 
10/0,4 кВ ТМ-100 кВА 
№ 26604</t>
  </si>
  <si>
    <t>Силовой 
трансформатор 
10/0,4 кВ ТМ-250 кВА 
№ 357352</t>
  </si>
  <si>
    <t>Силовой 
трансформатор 
10/0,4 кВ ТМ-160 кВА 
№ 7205</t>
  </si>
  <si>
    <t>Силовой 
трансформатор 
10/0,4 кВ ТМ-100 кВА 
№256423</t>
  </si>
  <si>
    <t>Силовой 
трансформатор 
10/0,4 кВ ТМ-400 кВА 
№ 37452</t>
  </si>
  <si>
    <t>Силовой 
трансформатор 
10/0,4 кВ ТМ-250 кВА
 № 1465002</t>
  </si>
  <si>
    <t>Силовой 
трансформатор 
10/0,4 кВ ТМ-250 кВА 
№ 3349</t>
  </si>
  <si>
    <t>Силовой 
трансформатор 
10/0,4 кВ ТМ-250 кВА 
№ 901372</t>
  </si>
  <si>
    <t>Силовой 
трансформатор 
10/0,4 кВ ТМ-160 кВА
№ 02</t>
  </si>
  <si>
    <t>Силовой 
трансформатор 
10/0,4 кВ ТМ-160 кВА 
№ 052952</t>
  </si>
  <si>
    <t>Кабельная линия 10 кВ 
ввод в ТП-Т7-5, 
ул. Бувина, L- 0,014 км</t>
  </si>
  <si>
    <t>Кабельная линия 10 кВ 
ввод в ТП-Т7-6 от оп 
№91, ул. Бувина, 
L-0,030 км</t>
  </si>
  <si>
    <t>Кабельная линия 10кВ 
выход из ТП-Т3-41 на оп №79/11, ул. Щелгунова,
L - 0,015км</t>
  </si>
  <si>
    <t>Кабельная линия 10кВ 
выход из ТП-Т7-6 на 
оп №92, ул. К.Маркса,
L - 0,030км</t>
  </si>
  <si>
    <t>Кабельная линия 10кВ 
выход из ТП-Т7-8 на оп №137/1 на ТП-Т7-47, 
ул.Советская, L - 0,020км</t>
  </si>
  <si>
    <t>Кабельная линия 0,4 кВ 
от ТП-Т5-67 фидер 1, Поликлиника, L-0,3 км</t>
  </si>
  <si>
    <t>Кабельная линия 0,4 кВ 
от ТП-Т5-33 фидер 3 
ДС № 5, L - 0,107 км</t>
  </si>
  <si>
    <t>Кабельная линия 0,4 кВ 
от ТП-Т5-34 Ф-8, 
ДС "Золотой ключик" 
L-0,10 км</t>
  </si>
  <si>
    <t xml:space="preserve">Кабельная линия 0,4 кВ 
от ТП-Т7-82, 
школа № 14, L-0,12 км  </t>
  </si>
  <si>
    <t>Кабельная линия 0,4 кВ 
от ТП-5-55, Дом Культуры, 
L - 0,09 км</t>
  </si>
  <si>
    <t xml:space="preserve">Кабельная линия 0,4 кВ 
от ТП-Т5-27 Ф-6 
к ДК, L - 0,2 км </t>
  </si>
  <si>
    <t>Кабельная линия 0,4 кВ 
от ТП-Т5-29 Ф-2 к Мили-
ции, L - 0,09 км*2шт.</t>
  </si>
  <si>
    <t>Кабельная линия 0,4 кВ 
от ТП-Т5-70 к МП ГЭС, 
L - 0,3 км</t>
  </si>
  <si>
    <t xml:space="preserve">Кабельная линия 0,4 кВ 
от ТП-Т5-28 до ТП-Т5-55, 
L - 0,145 км Ф-5 </t>
  </si>
  <si>
    <t xml:space="preserve">Кабельная линия 0,4 кВ 
от ТП-Т5-70 Ф-7 к  
РИВЦ, L - 0,1 км </t>
  </si>
  <si>
    <t>Кабельная линия 0,4 кВ 
от ТП-Т5-29 Ф-5 
к СЭС, L - 0,320 км</t>
  </si>
  <si>
    <t>Кабельная линия 0,4 кВ 
ТП-Т5-79 от ж\д,
 Октябрьская 137, 
L - 0,12 км</t>
  </si>
  <si>
    <t>Кабельная линия 0,4 кВ 
ТП-Т5-70 от ж\д Таман-
ская, 6, L - 0,04 км</t>
  </si>
  <si>
    <t xml:space="preserve">Кабельная линия 0,4 кВ
 ТП-Т3-40 Ф-8 от ж\д 
Калинина 7, L - 0,04 км </t>
  </si>
  <si>
    <t>Кабельная линия 0,4 кВ 
ТП-Т5-64 от ж\д Урицкого
 29, L - 0,100 км</t>
  </si>
  <si>
    <t xml:space="preserve">Кабельная линия 0,4 кВ 
ТП-7-51 Ф-2 до Детской поликлиники,L-0,055 км </t>
  </si>
  <si>
    <t xml:space="preserve">Кабельная линия 0,4 кВ 
ТП-Т7-84 Ф-6 ж\д 
Октябрьская 76, 
L - 0,1 км </t>
  </si>
  <si>
    <t xml:space="preserve">Кабельная линия 0,4 кВ 
ТП-Т7-84 выход 
ул. Урицкого, L-0,15 км </t>
  </si>
  <si>
    <t>Кабельная линия 0,4 кВ 
ТП-Т7-51 Ф-3 до ж\д 
ул.Ленина, 64, L-0,05 км</t>
  </si>
  <si>
    <t xml:space="preserve">Кабельная линия 0,4 кВ 
ТП-Т7-51 Ф-4 до 
котельной, L-0,07 км </t>
  </si>
  <si>
    <t xml:space="preserve">Кабельная линия 0,4 кВ 
ТП-Т5-14 Ф-1, Школа
Искусств, L - 0,15 км </t>
  </si>
  <si>
    <t>Кабельная линия 0,4 кВ 
ТП-Т7-17 Ф-4 до ж\д
ул.Ленина, 92, L-0,25 км</t>
  </si>
  <si>
    <t xml:space="preserve">Кабельная линия 0,4 кВ 
ТП-Т3-40  Ф-3 ж\д 
Калинина 73/1, 
L-0,24 км*2шт. </t>
  </si>
  <si>
    <t>Кабельная линия 0,4 кВ 
ТП-Т7-82  Ф-4, ж\д Октябрьская,110, 
L - 0,05км</t>
  </si>
  <si>
    <t>Кабельная линия 0,4 кВ 
ТП-Т5-30 Ф-5, ж\д 
ул.Ленина, 178, 
L - 0,157 км</t>
  </si>
  <si>
    <t>Кабельная линия 0,4 кВ 
ТП-Т5-34 к ж\д 
ул.Ленина, 69, 
L - 0,125 км</t>
  </si>
  <si>
    <t>Кабельная линия 0,4 кВ 
ТП-Т5-14 до ТП-Т5-29 
Ф-3, L - 0,2 км</t>
  </si>
  <si>
    <t>Кабельная линия 0,4 кВ 
ТП-Т3-57 Ф-4, ул. Кали-
нина, 99/1, L-0,046 км</t>
  </si>
  <si>
    <t>Кабельная линия 0,4 кВ 
ТП-Т7-18 к светофору, 
L - 0,18 км</t>
  </si>
  <si>
    <t>Кабельная линия 0,4 кВ 
ТП-Т7-18 Ф-8 к Таможне, 
L - 0,1 км</t>
  </si>
  <si>
    <t>Кабельная линия 0,4 кВ 
ТП-Т3-57 Ф-2 к Дому-
Интернату, L - 0,15 км</t>
  </si>
  <si>
    <t xml:space="preserve">Кабельная линия 0,4 кВ 
ТП-Т3-2 Ф-6, ул. Шопена, 
L - 0,04 км </t>
  </si>
  <si>
    <t xml:space="preserve">Кабельная линия 0,4 кВ 
от ТП-Т5-83 Ф-14 до ж\д
Горького 51, L - 0,10 км </t>
  </si>
  <si>
    <t xml:space="preserve">Кабельная линия 0,4 кВ 
от ТП-Т3-22 Ф-3 
Дачи, L - 0,015 км </t>
  </si>
  <si>
    <t xml:space="preserve">Кабельная линия 10 кВ 
от ТП7-51 к ТП 5-64, 
Детская поликлиника,
ул.Ленина, 64, L-0,172 км </t>
  </si>
  <si>
    <t>Кабельная линия 10 кВ 
от ТП-Т7-78 к ТП-Т7-84 
РУС Октябрьская,
L-0,2 км</t>
  </si>
  <si>
    <t xml:space="preserve">Кабельная линия 10 кВ 
от ТП-Т5-34 к ТП-Т5-64
магазин "Нептун"-
ул.Ленина 64
(котельная), L-0,25 км </t>
  </si>
  <si>
    <t>Кабельная линия 10кВ 
от ТП-Т5-15 к ТП-Т5-28, 
ул. Ленина-К.Либкнехта-Р.Люксембург-Шопена, 
L- 0,42 км</t>
  </si>
  <si>
    <t>Кабельная линия 10 кВ 
от ТП-Т5-79 к ТП-Т7-17,
налоговая инспекция-ул.Октябрьская-Больнич-
ный городок, L-0,45 км</t>
  </si>
  <si>
    <t xml:space="preserve">Кабельная линия 10 кВ
котельная Калинина-
Школа Интернат от 
ТП-Т3-85 до ТП-Т3-26, 
L-0,253 км </t>
  </si>
  <si>
    <t>Кабельная линия 10 кВ 
от опоры 14/12 к ТП-Т3-85,
ул. Калинина-Мойка,
L- 0,117 км</t>
  </si>
  <si>
    <t>Кабельная линия 10 кВ 
от ТП-Т7-51 до ТП-Т7-38, Дет.поликлиника-
Ленина-Дет.сад-Красно-армейская, L-0,3 км</t>
  </si>
  <si>
    <t>Кабельная линия 10 кВ 
от ТП-Т5-70 до ТП-Т5-64  
ул. освещение ж\д 
Таманская-Ленина-
Ст.Разина, L-0,67км</t>
  </si>
  <si>
    <t>Кабельная линия 10 кВ 
ТП-Т7-82 до ТП-Т7-7 ул.Октябрьская-Совет-
ская-Винзавод, L-0,5 км</t>
  </si>
  <si>
    <t>Кабельная линия 10 кВ 
ТП-Т5-14 до ТП-Т5-28  
Школа Искусств-Таманская-Шопена-Р.Люксембург, 
L-0,441 км</t>
  </si>
  <si>
    <t>Кабельная линия 10 кВ 
ТП-Т5-14 до ТП-Т5-29 
Школа Искусств-Мили-
ция-СЭС-Шопена-
Ленина, L-0,062 км</t>
  </si>
  <si>
    <t xml:space="preserve">Кабельная линия 10 кВ 
с РП-1 "Голубицкая " 
L-0,03 км </t>
  </si>
  <si>
    <t xml:space="preserve">Кабельная линия 10 кВ 
ввод в ТП-Т7-47, 
L-0,045 км  </t>
  </si>
  <si>
    <t>Кабельная линия 10 кВ 
ввод в РП-1-Т3 
"Город" L-0,1 км</t>
  </si>
  <si>
    <t>Кабельная линия 10 кВ 
ввод в РП-1-Т3 "Город" 
L-0,1 км (резерв)</t>
  </si>
  <si>
    <t>Кабельная линия 10 кВ 
выход с  РП-1-Т3 
"Р3-7" L-0,12 км</t>
  </si>
  <si>
    <t>Кабельная линия 0,4 кВ 
от ТП-Т3-40 к ж\д Кали-
нина 101\1, L- 0,261 км</t>
  </si>
  <si>
    <t xml:space="preserve">Кабельная линия 10 кВ
отпайка к ТП-Т12-143 П 
от 196, L - 0,135 км </t>
  </si>
  <si>
    <t>Кабельная линия 10 кВ 
Ф Т-7 г.Темрюк, 
ул.Бувина - п. Семено-водческий, L-0,160 км</t>
  </si>
  <si>
    <t>Трансформаторная 
подстанция 35/10 КВ
г.Темрюк, п.Толстого (Консервный завод)</t>
  </si>
  <si>
    <t xml:space="preserve">Трансформаторная 
подстанция 
ГКТП-Т10-99 
г.Темрюк, ул.К.Маркса (откормочный) </t>
  </si>
  <si>
    <t>Трансформаторная 
подстанция 
ГКТП-Т12-63 
г.Темрюк, ул.Колонтай (Молокозавод)</t>
  </si>
  <si>
    <t>Трансформаторная 
подстанция 
ГКТП-Т3-2, г.Темрюк, ул.Шопена,104</t>
  </si>
  <si>
    <t>Трансформаторная 
подстанция 
ГКТП Т-7-51
г.Темрюк, ул.Ленина 64
(Детская поликлиника)</t>
  </si>
  <si>
    <t>Трансформаторная 
подстанция 
ГКТП Т-7-5 
г.Темрюк, ул.Бувина-
Ковалева</t>
  </si>
  <si>
    <t>Трансформаторная 
подстанция 
ГКТП-Т3-41, г.Темрюк, 
ул. Щелгунова</t>
  </si>
  <si>
    <t>Трансформаторная 
подстанция 
КТПП-Т5-55, 
г.Темрюк, парк 
им. Пушкина</t>
  </si>
  <si>
    <t xml:space="preserve">Кабельная линия 10 кВ 
от ТП-Т5-27 к ТП-Т5-35
Швейная фабрика 
L-0,1 км  </t>
  </si>
  <si>
    <t xml:space="preserve">Кабельная линия 10 кВ
от ТП-Т5-70 до ТП-Т5-64
Универмаг-Банк-РИВЦ-
 МПГЭС - Ленина,
L - 0,55 км </t>
  </si>
  <si>
    <t>Диван парковый
(1900х600х850) мм, 
(2 ед.)</t>
  </si>
  <si>
    <t xml:space="preserve">Кабельная линия 0,4 кВ 
ТП-Т10-92 Ф-1 к 
Дому Быта, L- 0,10км </t>
  </si>
  <si>
    <t xml:space="preserve">Кабельная линия 0,4 кВ 
ТП-Т10-92 Ф 6 магазин 
выход, L - 0,15 км </t>
  </si>
  <si>
    <t>Кабельная линия 0,4 кВ 
ТП-Т5-70 Ф-8 ж\д 
ул. Ленина, 38,L-0,15 км</t>
  </si>
  <si>
    <t xml:space="preserve">Кабельная линия 10 кВ 
выход с  РП-1"до 
ТП-Т3-43 сн L-0,02 км </t>
  </si>
  <si>
    <t xml:space="preserve">Трансформаторная 
подстанция 
ГКТП-Т10-94, 
г.Темрюк, 
пер.Курчанский </t>
  </si>
  <si>
    <t>Трансформаторная 
подстанция 
ГКТП-Т7-6, 
г. Темрюк, 
ул. Шевченко-Бувина</t>
  </si>
  <si>
    <t>Трансформаторная 
подстанция ГКТП-Т7-56,
г.Темрюк, ул. Цыбренко</t>
  </si>
  <si>
    <t>Трансформаторная 
подстанция 
ГКТП -Т-7-31, 
г.Темрюк (Вторчермет)</t>
  </si>
  <si>
    <t>Трансформаторная 
подстанция 10/0,4 
КТП-Т-12-46, 
г.Темрюк, ул.Коллонтай</t>
  </si>
  <si>
    <t xml:space="preserve">Трансформаторная 
подстанция 
ГКТП-Т5-58, г.Темрюк,
ул.Дарвина-Труда </t>
  </si>
  <si>
    <t>Трансформаторная 
подстанция 
КТПП-Т5-10, 
г.Темрюк, ул.К.Маркса-
Муравьева</t>
  </si>
  <si>
    <t>Трансформаторная 
подстанция 
ГКТП Т-3-22
г.Темрюк,ул.Калинина 
дачи Ветеран</t>
  </si>
  <si>
    <t>Трансформаторная 
подстанция 
ГКТП-Т-7-4
г.Темрюк, ул.Бувина-
Даргомыжского</t>
  </si>
  <si>
    <t>Трансформаторная 
подстанция 
ГКТП-Т-3-13, 
г. Темрюк, ул. Герцена -
ул. Шопена</t>
  </si>
  <si>
    <t xml:space="preserve">Трансформаторная 
подстанция 
 КТП-Т8-781, 
г. Темрюк, ДНТ 
"Родник" </t>
  </si>
  <si>
    <t>Трансформаторная 
подстанция 6/0,4  
КТП-КУ11-114, 
г.Темрюк, Водозабор 
куcт № 3</t>
  </si>
  <si>
    <t>Трансформаторная подстанция10/0,4 
КТП-10-134,
г.Темрюк, Водозабор 
куст № 4</t>
  </si>
  <si>
    <t xml:space="preserve">Трансформаторная 
подстанция 6/0,4 КТП-
КУ-11-745П, г.Темрюк
Водозабор куст № 6 </t>
  </si>
  <si>
    <t>Трансформаторная 
подстанция 6/0,4 
Т10-764 П г.Темрюк, 
Водозабор куст № 7</t>
  </si>
  <si>
    <t>Трансформаторная 
подстанция 10/0,4 кВ 
КТП-Т3-43,
г.Темрюк ул. Обороны</t>
  </si>
  <si>
    <t>Трансформаторная 
подстанция 10/0,4 кВ 
КТП-Т3-102, 
г.Темрюк, 
Анапское шоссе, 3</t>
  </si>
  <si>
    <t xml:space="preserve">Трансформаторная 
подстанция 10/0,4 кВ 
КТП-Т3-53, 
г.Темрюк,ул.Береговая </t>
  </si>
  <si>
    <t>Трансформаторная 
подстанция 10/0,4кВ 
КТП-Т3-32,
г.Темрюк,ул.Новицкого</t>
  </si>
  <si>
    <t>Трансформаторная 
подстанция 10/0,4 кВ 
КТП-ОхРыб-279,
б/о"Темрючанка"</t>
  </si>
  <si>
    <t xml:space="preserve">Трансформаторная 
подстанция 
комплектная 
КТП-Т3-43 сн я
г.Темрюк, ул. Кр.Партизан </t>
  </si>
  <si>
    <t>Трансформаторная 
подстанция 10\0,4 кВ 
КТП-Т12-862П, 
г.Темрюк-5, 
пер.Цветочный, 1</t>
  </si>
  <si>
    <t>Трансформаторная 
подстанция 10/0,4 кВ 
КТП-Т8-938П,  
п.Правобережный ул.Анджиевского</t>
  </si>
  <si>
    <t xml:space="preserve">Трансформаная 
подстанция 10/0,4 кВ 
КТП-Т10-786 
г.Темрюк, ул.27 
Сентября-Проезд, 2 </t>
  </si>
  <si>
    <t>Трансформаторная 
подстанция 35/0,4 кВ 
КТП-Р3-309 
г.Темрюк, р/з "Труженик моря" 1-очередь</t>
  </si>
  <si>
    <t xml:space="preserve">Трансформаторная 
подстанция 10/0,4 кВ 
КТПН-Т5-25, г.Темрюк, ул.Чернышевского,26/1 </t>
  </si>
  <si>
    <t>Комплектная
трансформаторная 
подстанция 10/0,4 
КТПН-Т7-77, г.Темрюк, 
ул. Советская/
ул.Ломоносова</t>
  </si>
  <si>
    <t>Трансформаторная 
подстанция КТПН 
250 кВа 10/0,4 кВ,
г. Темрюк, ул. Бувина</t>
  </si>
  <si>
    <t>Трансформаторная 
подстанция 10/0,4 кВ 
ТП-Т7-136, западнее 
г. Темрюка (район 
опоры № 222/21)</t>
  </si>
  <si>
    <t>Силовой 
трансформатор 
10/04 кВ ТМГ-100 кВА 
зав.№ 1589800</t>
  </si>
  <si>
    <t>Силовой 
трансформатор  
10/04 кВ ТМГ-160 кВА
 зав. № 502959</t>
  </si>
  <si>
    <t>Силовой  
трансформатор 
10/04кВ ТМГ-250 кВА, 
зав. № 1604406</t>
  </si>
  <si>
    <t>Силовой  
трансформатор 10/04кВ 
ТМГ-250 кВА, 
зав. № 1591871</t>
  </si>
  <si>
    <t xml:space="preserve">Трансформатор 
160 Ква /10 КВ в 
ТП-Т7-84 
Урицкого-Октябрьская 
З№ 343912 </t>
  </si>
  <si>
    <t xml:space="preserve">Силовой 
трансформатор 
10/0,4 кВ ТМ-400 кВА 
З№ 132235, ул. Гоголя-Таманская </t>
  </si>
  <si>
    <t>Трансформатор 
масляный 250Ква 
в ТП-Т5-83 
Горького-Таманская 
З№ 843В1326</t>
  </si>
  <si>
    <t xml:space="preserve">Трансформатор 
масляный 
250 кВА/10кВ в 
ТП-Т7-25 Больница
 З№ 703562 </t>
  </si>
  <si>
    <t>Трансформатор 
масляный 
250 кВА/10кВ 
в ТП-Т5-79 З№ 3222</t>
  </si>
  <si>
    <t>Трансформатор 
масляный 
250 кВА /10кВ в
ТП-Т7-89 ул.Бувина-
КНС З№ 874В503</t>
  </si>
  <si>
    <t>Трансформатор 
масляный 250 кВА/
10кВ в ТП-Т7-89 Бувина 
КНС З№ 882В412</t>
  </si>
  <si>
    <t>Трансформатор 
масляный 400 кВА/
10кВ в ТП-12 СШ №13 
З№ 37465</t>
  </si>
  <si>
    <t>Трансформатор 
масляный 160 кВА/
10кВ в ТП-Т5-67 
Шевченко-Щорса 
З№ 970321</t>
  </si>
  <si>
    <t xml:space="preserve">Трансформатор 
масляный 160 кВА 
в ТП-Т7-38 
Ст.Разина 
д\с Малыш 
З№970308 </t>
  </si>
  <si>
    <t>Трансформатор 
масляный 250 кВА/
10кВ в ТП-16 
Водоканал 
ул.Первомайская 
З№ 6393</t>
  </si>
  <si>
    <t xml:space="preserve">Трансформатор 
масляный 630 кВА/
10кВ в ТП-144 
Водозабор 
З№ 53084 </t>
  </si>
  <si>
    <t>Трансформатор 
масляный 400 кВА/
10кВ в ТП-Т5-34
Ленина 67-Герцена
З№ 429292</t>
  </si>
  <si>
    <t xml:space="preserve">Трансформатор 
масляный 400 кВА/
10 кВ в ТП-40 
Калинина 
З№ 70352 </t>
  </si>
  <si>
    <t>Трансформатор 
масляный 250 кВа/
10кВ в ТП-Т5-34 
магазин "Тамань" 
З№881945</t>
  </si>
  <si>
    <t xml:space="preserve">Трансформатор 
масляный 250 кВА
в ТП-Т7-21
с\х Темрюкский /Семеноводческий/ 
З№ 702568 </t>
  </si>
  <si>
    <t xml:space="preserve">Трансформатор 
масляный 100 кВА 
в ТП-Т7-88 
Тепловые сети 
З№ 871А623 </t>
  </si>
  <si>
    <t xml:space="preserve">Трансформатор
маслонаполненный 
160 Ква/10 кВ в 
ТП-Т5-12
СШ № 13 3№3429  </t>
  </si>
  <si>
    <t>Трансформатор 
масляный 250 Ква/
10 КВ 
З№ 63811 ТП-Т7-82
Октябрьская</t>
  </si>
  <si>
    <t>Трансформатор 
масляный Т12-62 
250 Ква/ 10 КВ
З№ 1303493 
Молоко</t>
  </si>
  <si>
    <t>Распоряжение 
администрации 
Темрюкского 
городского поселения
Темрюкского района
№ 66-р, 17.05.2007</t>
  </si>
  <si>
    <t>Распоряжение 
администрации
 Темрюкского
городского поселения Темрюкского района 
№ 134-р от 03.08.2007</t>
  </si>
  <si>
    <t>Силовой 
трансформатор 
10/0,4 кВ ТМГ-250 кВА 
№ 1530600</t>
  </si>
  <si>
    <t>Силовой 
трансформатор 
10/0,4 кВ ТМГ-400 кВА 
№ 1541040</t>
  </si>
  <si>
    <t>Силовой 
трансформатор 
10/04 кВ ТМГ-400 кВА 
зав.№ 702917</t>
  </si>
  <si>
    <t>Силовой 
трансформатор 
10/0,4 кВ ТМ-400 кВА 
№ 1825</t>
  </si>
  <si>
    <t>Трансформатор 
ТМ-160 кВА 
на ТП-98</t>
  </si>
  <si>
    <t>Трансформатор 
ТМ-63/10/0,4  
на ТП-98</t>
  </si>
  <si>
    <t>Распоряжение администрации Темрюкского 
городского поселения Темрюкского района 
№ 150-рот 24.08.2007</t>
  </si>
  <si>
    <t>Распоряжение 
администрации 
Темрюкского 
городского поселения
Темрюкского района
№ 180-р от 07.08.2008</t>
  </si>
  <si>
    <t>Распоряжение администрации Темрюкского 
городского поселения Темрюкского района 
№ 210-р от 13.11.2007</t>
  </si>
  <si>
    <t>Распоряжение 
администрации 
Темрюкского 
городского поселения
Темрюкского района
№ 66-р от 17.05.2007</t>
  </si>
  <si>
    <t>Трансформатор 
ТМ-250 кВА 
на ТП-9</t>
  </si>
  <si>
    <t>Силовой 
трансформатор 
10/0,4 ТМ-100 кВА, 
зав. № 82925</t>
  </si>
  <si>
    <t>Силовой 
трансформатор 
10/0,4 ТМГ-100 кВА, 
зав. № 1612916</t>
  </si>
  <si>
    <t>Камера КСО 336 
ТП-85 ул.Макарова</t>
  </si>
  <si>
    <t>Панель ЩО-70 
камеры КСО 
городок ПМК-6</t>
  </si>
  <si>
    <t>Силовой 
трансформатор 
ТМГ-250/10, зав.№58943, 
(ТП 10/04 кВ ТП-Т7-136, западнее г. Темрюка 
(район опоры № 222/21)</t>
  </si>
  <si>
    <t>Силовой 
трансформатор 
ТМН 6300/35-У1, 
зав. № 24570</t>
  </si>
  <si>
    <t>Силовой 
трансформатор 
10/0,4 ТМГ-100 кВА, 
зав. № 1624258</t>
  </si>
  <si>
    <t>Распоряжение администрации Темрюкского 
городского поселения Темрюкского района 
№ 294-р от 28.11.2008</t>
  </si>
  <si>
    <t>Распоряжение администрации Темрюкского 
городского поселения Темрюкского района 
№ 322-р от 23.12.2008</t>
  </si>
  <si>
    <t>Распоряжение администрации Темрюкского 
городского поселения
Темрюкского района 
№ 74-р от 02.04.2012</t>
  </si>
  <si>
    <t>Распоряжение администрации Темрюкского 
городского поселения
Темрюкского района
 № 358-р от 26.12.2016</t>
  </si>
  <si>
    <t>Распоряжение администрации Темрюкского 
городского поселения
Темрюкского района 
№ 210-р от 13.11.2007</t>
  </si>
  <si>
    <t>Выключатель 
нагрузки ВМП 
на ТП-8 (2 ед.)</t>
  </si>
  <si>
    <t>Ячейка 
ЩО-70-1-01 УЗ 
на ТП-33 (2 ед.)</t>
  </si>
  <si>
    <t>Распоряжение администрации Темрюкского 
городского поселения Темрюкского района 
.№ 134-р от 03.08.07</t>
  </si>
  <si>
    <t>Распоряжение администрации Темрюкского 
городского поселения
Темрюкского района 
№ 168-р от 12.08.09</t>
  </si>
  <si>
    <t>Распоряжение администрации Темрюкского 
городского поселения Темрюкского района 
№ 379-р  от 30.12.2016</t>
  </si>
  <si>
    <t>Распоряжение администрации Темрюкского 
городского поселения
Темрюкского района  
№ 64-р от 23.03.2012</t>
  </si>
  <si>
    <t>Силовой 
трансформатор 
10/0,4 кВ ТМ-63 кВА 
№ 1327</t>
  </si>
  <si>
    <t>Силовой 
трансформатор 10/0,4 кВ ТМ-25 кВА № 207</t>
  </si>
  <si>
    <t>Силовой 
трансформатор 
10/0,4 кВ ТМ-100 кВА 
№ 023628</t>
  </si>
  <si>
    <t>Силовой 
трансформатор 
35/0,4 кВ ТМ-250 кВА 
№320</t>
  </si>
  <si>
    <t>Силовой 
трансформатор 
35/0,4 кВ ТМ-250 кВА 
№ 1556</t>
  </si>
  <si>
    <t>Панель Шкаф 
ввода в ТП-85 
Маяковского 90</t>
  </si>
  <si>
    <t>Панель ТП-85 
ул.Макарова</t>
  </si>
  <si>
    <t>Панель 
ТП-691(91) 
от ПМК-6</t>
  </si>
  <si>
    <t>Системный 
блок Сеlеrоn 2400 
(в комплекте)</t>
  </si>
  <si>
    <t>Станок 
сверлильный 
СН 12-А</t>
  </si>
  <si>
    <t>Морозильная 
камера "Орск"</t>
  </si>
  <si>
    <t>Р\прибор Р-5-13\1 
с аккумулятором</t>
  </si>
  <si>
    <t>Генератор 
АМ 2800 " HONDA" 
№ 6002-4067574</t>
  </si>
  <si>
    <t>Щит ЩР (спец.) 
на ТП-70</t>
  </si>
  <si>
    <t xml:space="preserve">Распределительное 
устройство РУ 10/0,4кВ 
в здании ТП-Т7-17, 
г.Темрюк, ул. Ленина,
98 / ул.Гоголя </t>
  </si>
  <si>
    <t xml:space="preserve">Щит распределите-
льный электрический 
ЩМП 5-0 IP 54
г. Темрюк, парк им. Пушкина </t>
  </si>
  <si>
    <t>Пожарный гидрант, расположенный на водопроводной сети 
в г.Темрюке 
по ул. Таманской 
(от ул. Урицкого до ул. Герцена), (инв. № 30105), 
место расположения: ул. Таманская / ул. Герцена</t>
  </si>
  <si>
    <t xml:space="preserve">Пожарный гидрант, расположенный 
на водопроводе в г.Темрюке, ул. Урицкого 
(от ул. Октябрьской 
до ул. Ленина; от ул. Ленина до ул. Розы Люксембург; от ул. Р. Люксембург до ул. Шопена) (инв. № 30182),
место расположения: 
ул. Таманская / ул.Урицкого, 29 </t>
  </si>
  <si>
    <t>Пожарный гидрант, расположенный 
на водопроводе в г. Темрюке, ул. Труда 
(от ул. Бетховена до 
ул. Куйбышева) (инв. 
№ 30159), место расположения: 
ул. Труда, 20/1 - 
ул. Труда, 19</t>
  </si>
  <si>
    <t>Пожарный гидрант, расположенный на
 водопроводе в 
г. Темрюке, ул. Труда 
(от ул. Бетховена до 
ул. Куйбышева) (инв.
№ 30159), место расположения: 
ул. Труда, 33 / 
ул. Муравьева</t>
  </si>
  <si>
    <t>Пожарный гидрант, расположенный на 
уличном водопроводе 
в г. Темрюке по ул. Черноморская, №1-33,  место расположения: 
ул. Черноморская, 38</t>
  </si>
  <si>
    <t xml:space="preserve">Распоряжение администрации Темрюкского 
городского поселения Темрюкского района 
№ 142-р от 11.06.2015
</t>
  </si>
  <si>
    <t xml:space="preserve">Распоряжение администрации Темрюкского 
городского поселения Темрюкского района 
№ 82-р от 14.04.2016
</t>
  </si>
  <si>
    <t>Пожарный гидрант, расположенный на водопроводной линия 
в г. Темрюке, 
ул. Калинина, № 215 - 
295 (до пер. Курчан-
ский), место располо-
жения: ул. Калинина, 219</t>
  </si>
  <si>
    <t xml:space="preserve">Распоряжение администрации Темрюкского 
городского поселения Темрюкского района
№ 142-р от 11.06.2015
</t>
  </si>
  <si>
    <t>Воздушная линия 0,4 кВ
 выход Ф-3 от ТП-Т5-83,
ул.Таманская, L-0,02 км</t>
  </si>
  <si>
    <t xml:space="preserve">Воздушная линия 0,4 кВ
выход Ф-8 от ТП-Т3-85,
ул.Коллонтай, L-0,02 км </t>
  </si>
  <si>
    <t>Воздушная линия 0,4 кВ
ф 3 по ул. Космонав-
тов от КТТП 250 кВА 
10/0,4 кВ по ул. Бувина,
 L - 0,681 км</t>
  </si>
  <si>
    <t>Пожарный гидрант, расположенный на водопроводе по 
дворовой территории многоквартирных домов 
по ул. Анджиевского, 
55 А,  корпус 1-7 
в г. Темрюке,
место расположения: 
ул. Анджиевского, 
55 А, корпус, 5</t>
  </si>
  <si>
    <t>Пожарный гидрант, расположенный на водопроводе по 
дворовой территории многоквартирных домов 
по ул. Анджиевского,
55 А,  корпус 1-7 
в г. Темрюке,
место расположения: 
ул. Анджиевского, 
55 А, корпус, 6</t>
  </si>
  <si>
    <t>Пожарный гидрант, 
расположенный на 
водопроводной сети 
в г. Темрюке 
по ул. Южной, 
место расположения: 
ул. Южная, 14</t>
  </si>
  <si>
    <t>Пожарный гидрант, расположенный на водопроводной линии 
в г. Темрюке, ул. Шев-
ченко, № 72 - 94 (инв. 
№ 30002/2),  место расположения: 
ул. Шевченко, 92 (Темрюкрайгаз)</t>
  </si>
  <si>
    <t>Пожарный гидрант, расположенный на водопроводной сети 
в г.Темрюке по ул.Та-
манской (от ул. Урицкого 
до ул. Герцена), 
(инв. № 30105), 
место расположения: 
ул. Таманская, 40</t>
  </si>
  <si>
    <t>Пожарный гидрант, расположенный на водопроводе в г. Темрюке, 
ул. Таманская 
(от ул. Урицкого 
до ул. Декабристов),  
место расположения: 
ул. Таманская, 65 / 
ул. Горького, 52 
(кинотеатр "Тамань")</t>
  </si>
  <si>
    <t xml:space="preserve">Распоряжение администрации Темрюкского городского поселения Темрюкского района 
№ 208-р от 29.07.2016
</t>
  </si>
  <si>
    <t>Трансформатор 
масляный 
160 кВА/10КВ 
в ТП-Т3-26 Школа 
Интернат З№ 675000</t>
  </si>
  <si>
    <t>Трансформатор 
масляный 250 кВА/
10кВ в ТП-Т7-20 Семеноводческий 
З№ 1028720</t>
  </si>
  <si>
    <t xml:space="preserve">Силовой 
трансформатор 
250 кВА/10кВ 
в ТП-Т5-83 
Горького-Таманская 
З№ 822Б569 </t>
  </si>
  <si>
    <t xml:space="preserve">Трансформатор 
масляный 250 кВА/
10кВ в ТП-12-876 П 
№ 546 </t>
  </si>
  <si>
    <t>Силовой 
трансформатор 
10/0,4 кВ ТМ-180 кВА 
№ 7866</t>
  </si>
  <si>
    <t xml:space="preserve">Тротуар в г. Темрюке 
по ул. Гоголя от 
ул. Р.Люксембург
 до ул. Таманской 
(L-305 м, ширина-1,5 м) </t>
  </si>
  <si>
    <t>Площадка, 
г. Темрюк, ул. Ленина, 
88 (Sобщ. - 199 м2, 
материал - тротуарная плитка)</t>
  </si>
  <si>
    <t>Автобусная остановка, 
г. Темрюк, ул. К. Либк-
нехта (нечетная сторона)</t>
  </si>
  <si>
    <t>Автобусная остановка, 
г. Темрюк, ул. Володар-
ского (четная сторона)</t>
  </si>
  <si>
    <t>Автобусная остановка, 
г. Темрюк, ул. Ленина - 
ул. Ст. Разина 
(четная сторона)</t>
  </si>
  <si>
    <t>Автобусная остановка, 
г. Темрюк, ул. Ленина - 
ул. Ст. Разина (нечетная сторона)</t>
  </si>
  <si>
    <t>Автобусная остановка, 
г. Темрюк, ул. Ленина - 
ул. Урицкого (нечетная сторона)</t>
  </si>
  <si>
    <t>Автобусная остановка 
"Дом культуры", 
г. Темрюк, ул. Ленина 
(нечетная сторона)</t>
  </si>
  <si>
    <t>Автобусная остановка "Гостиница", 
г. Темрюк, ул. Ленина 
(нечетная сторона)</t>
  </si>
  <si>
    <t>Автобусная остановка, 
г. Темрюк, ул. Мира - 
ул. Бетховена 
(четная сторона)</t>
  </si>
  <si>
    <t>Автобусная остановка, 
г. Темрюк, ул. Мира -
 ул. Муравьева 
(СОШ №3, четная 
сторона)</t>
  </si>
  <si>
    <t>Автобусная остановка, 
г. Темрюк, ул. Мира - 
ул. Муравьева 
(СОШ №3 - нечетная сторона)</t>
  </si>
  <si>
    <t>Автобусная остановка, 
г. Темрюк, ул. Мира - 
ул. Куйбышева 
(четная сторона "Автоколонна 2098")</t>
  </si>
  <si>
    <t>Автобусная остановка, г.Темрюк, ул.Мира - 
ул. Куйбышева 
(нечетная сторона
"Автоколонна 2098")</t>
  </si>
  <si>
    <t xml:space="preserve">Автобусная остановка, 
г. Темрюк, ул. Мира - 
ул. Строителей 
(четная сторона) </t>
  </si>
  <si>
    <t xml:space="preserve">Автобусная остановка, 
г. Темрюк, ул. Мира - 
ул. Строителей 
(нечетная сторона) </t>
  </si>
  <si>
    <t>Автобусная остановка, 
г. Темрюк, ул. Маяков-
ского - ул. К. Маркса 
(нечетная сторона)</t>
  </si>
  <si>
    <t>Автобусная остановка  
"Ул. Декабристов"
 г. Темрюк, ул. Декабри-
стов (нечетная сторона)</t>
  </si>
  <si>
    <t>Автобусная остановка "Поликлиника", 
г. Темрюк, ул. Таманская 
(нечетная сторона)</t>
  </si>
  <si>
    <t xml:space="preserve">Автобусная остановка "Лакомка", г. Темрюк, 
ул. Р. Люксембург 
(нечетная сторона) </t>
  </si>
  <si>
    <t>Автобусная остановка 
«11», г. Темрюк, 
ул. Калинина 
(четная сторона)</t>
  </si>
  <si>
    <t>Автобусная остановка 
«11», г. Темрюк, 
ул. Калинина (нечетная сторона)</t>
  </si>
  <si>
    <t>Автобусная остановка, 
г. Темрюк, ул. Мороза
(четная сторона)</t>
  </si>
  <si>
    <t>Автобусная  остановка  "Мемориал", г. Темрюк, 
ул. Бувина  
(старое  кладбище)</t>
  </si>
  <si>
    <t>Автобусная остановка, 
г. Темрюк, ул. Бувина - 
ул. Евгения Шапова 
(нечетная сторона)</t>
  </si>
  <si>
    <t xml:space="preserve">Автобусная остановка, 
г. Темрюк, ул. Обороны (нечетная сторона) </t>
  </si>
  <si>
    <t>Светофорный объект 
(4 стойки), г. Темрюк, 
ул. Мира - 
ул. Маяковского</t>
  </si>
  <si>
    <t>Светофорный объект 
(4 стойки),  
г. Темрюк, ул. Ленина - 
ул. Урицкого</t>
  </si>
  <si>
    <t>Светофорный объект 
(4 стойки), г. Темрюк, ул.Колонтай - 
ул. Промышленная</t>
  </si>
  <si>
    <t>Светофорный объект 
(4 стойки), г. Темрюк, 
ул. Калинина - 
ул. Маяковского</t>
  </si>
  <si>
    <t xml:space="preserve">Ворота (лит. 1), 
г. Темрюк, 
ул. Кубанская, 1-А к </t>
  </si>
  <si>
    <t xml:space="preserve">Забор (лит. 2), 
г. Темрюк, 
ул. Кубанская, 1-А к </t>
  </si>
  <si>
    <t xml:space="preserve">Емкость для сбора канализационных 
вод (лит. I), 
г. Темрюк, ул. Кубанская, 
1-А к </t>
  </si>
  <si>
    <t>Трансформаторная 
подстанция 
ГКТП-Т-5-29, 
г.Темрюк, 
сквер им.Ленина</t>
  </si>
  <si>
    <t>Сети уличного освещения (оборудование)</t>
  </si>
  <si>
    <t>ДЕТСКИЕ ПЛОЩАДКИ</t>
  </si>
  <si>
    <t>Детская площадка (г. Темрюк,  ул. Ленина, 47)</t>
  </si>
  <si>
    <t>Детская площадка (г. Темрюк,  ул. Ленина, 79)</t>
  </si>
  <si>
    <t>Детское игровое оборудование (г. Темрюк,  ул. Светлая (в районе жилого дома № 13)</t>
  </si>
  <si>
    <t>Детская площадка, г. Темрюк, ул. Южная (район здания № 1)</t>
  </si>
  <si>
    <t>Детское игровое оборудование (г. Темрюк,  ул. Ленина, 92)</t>
  </si>
  <si>
    <t>Детское игровое оборудование (г. Темрюк,  ул. Мира, 152/8)</t>
  </si>
  <si>
    <t>Детское игровое оборудование (г. Темрюк,  ул. Октябрьская, 175)</t>
  </si>
  <si>
    <t>Детское игровое оборудование (г. Темрюк,  ул. Краснодарская – ул. Черноморская)</t>
  </si>
  <si>
    <t>Детское игровое оборудование (г. Темрюк,  Труда 112)</t>
  </si>
  <si>
    <t>Детское игровое оборудование (г. Темрюк, ул. Октябрьская, 135)</t>
  </si>
  <si>
    <t>Спортивное оборудование (г. Темрюк, ул. Октябрьская, 135)</t>
  </si>
  <si>
    <t>Детское игровое оборудование (г. Темрюк, ул. Ленина, 98)</t>
  </si>
  <si>
    <t>Тротуары</t>
  </si>
  <si>
    <t>Автобусные остановки</t>
  </si>
  <si>
    <t>Ливневая канализация</t>
  </si>
  <si>
    <t xml:space="preserve">Пожарный гидрант, расположенный на водопроводе в г Темрюк, 
ул.Марата (от ул.Дарвина до ул.Мичурина) 
(инв. № 30137), 
место расположения: ул. Марата / ул. Маяковскеого  </t>
  </si>
  <si>
    <t xml:space="preserve">Пожарный гидрант, расположенный на водопроводе в г Темрюк, 
ул. Марата (от ул. Дарвина до ул. Мичурина) 
(инв. № 30137), 
место расположения: ул. Марата, 23 / ул. Муравьева  </t>
  </si>
  <si>
    <t xml:space="preserve">Год 
вы-
пуска </t>
  </si>
  <si>
    <t>Распоряжение администрации Темрюкского городского поселения Темрюкского района
№ 52-р от 11.03.2016</t>
  </si>
  <si>
    <t>Распоряжение администрации Темрюкского 
городского поселения Темрюкского района  
№ 342-р от 24.12.2010</t>
  </si>
  <si>
    <t xml:space="preserve">Распоряжение администрации Темрюкского 
городского поселения Темрюкского района  
№ 174-р от 31.07.2008 </t>
  </si>
  <si>
    <t>Распоряжение администрации Темрюкского 
городского поселения Темрюкского района  
№ 174-р от 31.07.2008</t>
  </si>
  <si>
    <t>Распоряжение администрации Темрюкского 
городского поселения Темрюкского района  
№ 263-р от 28.10.2008</t>
  </si>
  <si>
    <t>Распоряжение администрации Темрюкского 
городского поселения Темрюкского района  
№ 149-р от 24.07.2009</t>
  </si>
  <si>
    <t>Распоряжение администрации Темрюкского 
городского поселения Темрюкского района  
№ 81-р от 24.04.2019</t>
  </si>
  <si>
    <t>Распоряжение администрации Темрюкского 
городского поселения Темрюкского района  
 № 93-р от 22.05.2018</t>
  </si>
  <si>
    <t>Распоряжение администрации Темрюкского 
городского поселения Темрюкского района  
№  358-р от 30.12.2010</t>
  </si>
  <si>
    <t>Распоряжение администрации Темрюкского 
городского поселения Темрюкского района   
№ 269-р от 24.09.2012</t>
  </si>
  <si>
    <t>Распоряжение администрации Темрюкского 
городского поселения Темрюкского района  
№ 269-р от 24.09.2012</t>
  </si>
  <si>
    <t>Распоряжение администрации Темрюкского 
городского поселения Темрюкского района  
№ 289 -р от 22.10.2012</t>
  </si>
  <si>
    <t>Распоряжение администрации Темрюкского 
городского поселения Темрюкского района  
№ 350-р от 17.12.2012</t>
  </si>
  <si>
    <t>Распоряжение администрации Темрюкского 
городского поселения Темрюкского района  
№ 357-р от 19.12.2012</t>
  </si>
  <si>
    <t>Распоряжение администрации Темрюкского 
городского поселения Темрюкского района  
№ 368-р от 27.12.2012</t>
  </si>
  <si>
    <t>Распоряжение администрации Темрюкского 
городского поселения Темрюкского района  
№ 154-р от 05.07.2013</t>
  </si>
  <si>
    <t>Распоряжение администрации Темрюкского 
городского поселения Темрюкского района  
№ 380-р от 30.12.2013</t>
  </si>
  <si>
    <t>Распоряжение администрации Темрюкского 
городского поселения Темрюкского района  
№ 339-р от 18.12.2013</t>
  </si>
  <si>
    <t>Распоряжение администрации Темрюкского 
городского поселения Темрюкского района  
№ 140-р от 24.06.2013</t>
  </si>
  <si>
    <t>Распоряжение администрации Темрюкского 
городского поселения Темрюкского района  
№ 42-р от 03.03.2014</t>
  </si>
  <si>
    <t>Распоряжение администрации Темрюкского 
городского поселения Темрюкского района  
№ 234-р от 17.11.2014</t>
  </si>
  <si>
    <t>Распоряжение администрации Темрюкского 
городского поселения Темрюкского района   
№ 166-р от 07.07.2015</t>
  </si>
  <si>
    <t>Распоряжение администрации Темрюкского 
городского поселения Темрюкского района  
№ 210-р от 08.09.2015</t>
  </si>
  <si>
    <t>Распоряжение администрации Темрюкского 
городского поселения Темрюкского района  
№ 308-р от 22.12.2015</t>
  </si>
  <si>
    <t>Распоряжение администрации Темрюкского 
городского поселения Темрюкского района  
№ 112-р от 22.05.2015</t>
  </si>
  <si>
    <t>Распоряжение администрации Темрюкского 
городского поселения Темрюкского района  
№ 330-р от 31.12.2015</t>
  </si>
  <si>
    <t xml:space="preserve">Распоряжение администрации Темрюкского 
городского поселения Темрюкского района  
№ 38-р от 24.02.2016 </t>
  </si>
  <si>
    <t>Распоряжение администрации Темрюкского 
городского поселения Темрюкского района  
№ 204-р от 26.07.2016</t>
  </si>
  <si>
    <t>Распоряжение администрации Темрюкского 
городского поселения Темрюкского района  
№ 273-р от 20.10.2016</t>
  </si>
  <si>
    <t>Распоряжение администрации Темрюкского 
городского поселения Темрюкского района  
№ 290-р от 15.11.2016</t>
  </si>
  <si>
    <t>Распоряжение администрации Темрюкского 
городского поселения Темрюкского района  
№ 312-р от 01.12.2016</t>
  </si>
  <si>
    <t>Распоряжение администрации Темрюкского 
городского поселения Темрюкского района  
№ 62-р от 23.03.2017</t>
  </si>
  <si>
    <t>Распоряжение администрации Темрюкского 
городского поселения Темрюкского района  
№ 273-р от 23.08.2017</t>
  </si>
  <si>
    <t>Распоряжение администрации Темрюкского 
городского поселения Темрюкского района  
№ 233-р от 24.07.2017</t>
  </si>
  <si>
    <t>Распоряжение администрации Темрюкского 
городского поселения Темрюкского района  
№ 106-р от 18.04.2017</t>
  </si>
  <si>
    <t>Распоряжение администрации Темрюкского 
городского поселения Темрюкского района  
№ 305-р от 29.09.2017</t>
  </si>
  <si>
    <t>Распоряжение администрации Темрюкского 
городского поселения Темрюкского района  
№ 418-р от 26.12.2017</t>
  </si>
  <si>
    <t>Распоряжение администрации Темрюкского 
городского поселения Темрюкского района  
№ 388-р от 07.12.2017</t>
  </si>
  <si>
    <t>Распоряжение администрации Темрюкского 
городского поселения Темрюкского района  
№ 149-р от 23.07.2018</t>
  </si>
  <si>
    <t>Распоряжение администрации Темрюкского 
городского поселения Темрюкского района  
№ 170-р от 17.08.2018</t>
  </si>
  <si>
    <t>Распоряжение администрации Темрюкского 
городского поселения Темрюкского района  
№ 39-р от 28.03.2018</t>
  </si>
  <si>
    <t>Распоряжение администрации Темрюкского 
городского поселения Темрюкского района  
№ 260-р от 28.11.2018</t>
  </si>
  <si>
    <t>Распоряжение администрации Темрюкского 
городского поселения Темрюкского района  
№ 315-р от 26.12.2018</t>
  </si>
  <si>
    <t>Распоряжение администрации Темрюкского 
городского поселения Темрюкского района  
№ 297-р от 31.12.2019</t>
  </si>
  <si>
    <t>Распоряжение администрации Темрюкского 
городского поселения Темрюкского района  
№ 253-р от 14.11.2019</t>
  </si>
  <si>
    <t>Распоряжение администрации Темрюкского 
городского поселения Темрюкского района  
№ 234-р от 25.10.2019</t>
  </si>
  <si>
    <t>Распоряжение администрации Темрюкского 
городского поселения Темрюкского района  
№ 113-р от 29.05.2019</t>
  </si>
  <si>
    <t>Распоряжение администрации Темрюкского 
городского поселения Темрюкского района  
№ 106-р от 23.05.2019</t>
  </si>
  <si>
    <t>Распоряжение администрации Темрюкского 
городского поселения Темрюкского района  
№ 217-р от 04.10.2019</t>
  </si>
  <si>
    <t xml:space="preserve">Распоряжение главы муниципального образовпия 
Темрюкский район
№ 1196-р. 24.10.2006  </t>
  </si>
  <si>
    <t xml:space="preserve">Товарная накладная 
№ 2348 от 22.09.2008 </t>
  </si>
  <si>
    <t xml:space="preserve">Система удаленного доступа 
к видеорегистратору с 
возможностью круглосуточного 
просмотра и системой 
бесперебойного питания 
(здание ОМВД России по
Темрюкскому району,  
г. Темрюк, ул. Розы
Люксембург, 23) </t>
  </si>
  <si>
    <t>Распоряжение администрации Темрюкского 
городского поселения Темрюкского района 
№ 325-р от 29.12.2018</t>
  </si>
  <si>
    <t xml:space="preserve">Распоряжение главы муниципального образования 
Темрюкский район
1196-р от 24.10.2006 </t>
  </si>
  <si>
    <t>Воздушная линия 0,4 кВ 
фидер 2 от ТП-Т3-61, 
ул.Хвалюна, 
Пролетерская, 
L - 0,110 км</t>
  </si>
  <si>
    <t>Воздушная линия 0,4 кВ 
фидер 3 от ТП-Т3-43сн, 
ул.Мороза ( АЗС), 
L - 0,20 км</t>
  </si>
  <si>
    <t>Воздушная линия 0,4 кВ 
фидер 1 от ТП-Т3-2, ул.Р.Люксембург, L-0,12км</t>
  </si>
  <si>
    <t>Воздушная линия 0,4 кВ 
фидер 3 от ТП-Т5-19, ул.Р.Люксембург, 
L-0,15 км</t>
  </si>
  <si>
    <t>Воздушная линия 0,4 кВ 
фидер 3 от ТП-Т5-67, ул.Таманская, L-0,14 км</t>
  </si>
  <si>
    <t>Воздушная линия 0,4 кВ 
фидер 3 от ТП-Т7-51, 
ж.д. Ленина, 64, 
(аптека), L - 0,03 км</t>
  </si>
  <si>
    <t>Воздушная линия 0,4 кВ 
фидер 4 от ТП-Т10-92, ул.К.Маркса (котельная)
СИП 3*35+54,6, L-0,10км</t>
  </si>
  <si>
    <t>Воздушная линия 0,4 кВ 
фидер 4 от ТП-Т3-85, ул.Калинина (АЗС), 
L - 0,30 км</t>
  </si>
  <si>
    <t>Воздушная линия 0,4 кВ 
фидер 4 от ТП-Т3-85, ул.Калинина (СТО), 
L - 0,47 км</t>
  </si>
  <si>
    <t>Воздушная линия 0,4 кВ 
фидер 4 от ТП-Т5-27, 
ул. Володарского 
(школа-котельная), 
L - 0,25 км</t>
  </si>
  <si>
    <t>Воздушная линия 0,4 кВ 
фидер 4 от ТП-Т5-34, 
ул.Ленина (котельная),
L - 0,15 км</t>
  </si>
  <si>
    <t>Воздушная линия 0,4 кВ 
фидер 4 от ТП-Т5-70, 
пер.Кирова (магазин "Универмаг"), L - 0,06 км</t>
  </si>
  <si>
    <t>Воздушная линия 0,4 кВ 
фидер 4 от ТП-Т5-87, 
ул.К. Маркса, L-1,25 км</t>
  </si>
  <si>
    <t>Воздушная линия 0,4 кВ 
фидер 4 от ТП-Т7-21, ул.Кубанская, L-0,55 км</t>
  </si>
  <si>
    <t>Воздушная линия 0,4 кВ 
фидер 4 от ТП-Т7-36, 
ул. Шевченко, 27- 
ул. Гоголя, 30, 
L - 0,19 км</t>
  </si>
  <si>
    <t>Воздушная линия 0,4 кВ 
фидер 5 ДЭС от ТП-Т7-25,  
ул.Советская (больница), 
L - 0,20 км</t>
  </si>
  <si>
    <t>Воздушная линия 0,4 кВ 
фидер 4 от ТП-Т7-89, 
ул.Бувина (насосная 
станция), L - 0,10 км</t>
  </si>
  <si>
    <t>Воздушная линия 0,4 кВ 
фидер 1 от ТП-Т3-61,
ул. Р.Люксембург
 (рынок), L - 0,10 км</t>
  </si>
  <si>
    <t>Воздушная линия 0,4 кВ 
фидер 5 от ТП-Т3-85, 
ул.Калинина, 112-б,
L - 0,10 км</t>
  </si>
  <si>
    <t>Воздушная линия 0,4 кВ 
фидер 5 от ТП-Т5-67,
ул. Щорса-Чернышев-
ского, L -0,65 км</t>
  </si>
  <si>
    <t>Воздушная линия 0,4 кВ 
фидер 3 от ТП-Т7-38, 
ул.Ленина (Крайин-
вестбанк), L - 0,12 км</t>
  </si>
  <si>
    <t>Воздушная линия 0,4 кВ 
фидер 2 от ТП-Т8-91, ул.Строителей 
(жилой городок 2), 
L - 0,29 км</t>
  </si>
  <si>
    <t>Воздушная линия 0,4 кВ
фидер 2 от ТП-Т8-97, 
ул.Юбилейная-
Анджиевского, L-0,97 км</t>
  </si>
  <si>
    <t>Воздушная линия 0,4 кВ 
фидер 2 от ТП-Т7-4, 
ул.Бувина (четная 
сторона), L - 0,94км</t>
  </si>
  <si>
    <t>Воздушная линия 0,4 кВ 
фидер 3 от ТП-Т10-786, 
г. Темрюк, 
ул. Краснодарская 
(ВПУ - 44 ед.), L-0,80 км</t>
  </si>
  <si>
    <t>Воздушная линия 0,4 кВ 
фидер 3 от ТП-Т10-92,
ул.Макарова (скорая 
помощь), L - 0,51 км</t>
  </si>
  <si>
    <t>Воздушная линия 0,4 кВ 
фидер 3 от ТП-Т3-13, ул.Хвалюна, L - 0,43 км</t>
  </si>
  <si>
    <t>Воздушная линия 0,4 кВ 
фидер 1 от ТП-Т7-5 ул.Чернышевского, 
L-1,97км</t>
  </si>
  <si>
    <t>Воздушная линия 0,4 кВ 
фидер 10 от ТП-Т5-70, 
Площадь Труда (сцена),
 L - 0,2 км</t>
  </si>
  <si>
    <t xml:space="preserve">Воздушная линия 0,4 кВ 
фидер 11 от ТП-Т5-33, 
ул.Ленина (рынок),  
L -0,23 км                                                              </t>
  </si>
  <si>
    <t>Воздушная линия 0,4 кВ 
фидер 1 от ТП-Т7-4 
ул. Советская, L-1,88км</t>
  </si>
  <si>
    <t>Воздушная линия 0,4 кВ 
фидер 1 от ТП-Т7-3 
ул.Бувина, L -1,93км</t>
  </si>
  <si>
    <t>Воздушная линия 0,4 кВ 
фидер 1 от ТП-Т7-20 ул.Фабрициуса 
(нечетная сторона), 
L - 0,66 км</t>
  </si>
  <si>
    <t>Воздушная линия 0,4 кВ 
фидер 1 от ТП-Т5-35, ул.Октябрьская 
(судебные приставы), 
L - 0,08 км</t>
  </si>
  <si>
    <t>Воздушная линия 0,4 кВ 
фидер 1 от ТП-Т5-70, 
ул.Ленина (площадь), 
L - 0,20 км</t>
  </si>
  <si>
    <t>Воздушная линия 0,4 кВ 
фидер 1 от ТП-Т3-85, 
г. Темрюк, ул. Калинина, 
L - 0,24 км</t>
  </si>
  <si>
    <t>Участок воздушной 
линии ВЛ-10 кВ фидер Т-3 
от опоры 51до КТП-Т3-48, г.Темрюк, ул. Калинина, 
ул. Даргомыжского, 
L - 0,3 км</t>
  </si>
  <si>
    <t>Воздушную линию электропередач ВЛ-0,4 кВ 
фидер 5 ТП-Т7-50, 
г.Темрюк,  ул. Матвеева, ул.Мира, Проезд, 148, 
L - 0,71 км</t>
  </si>
  <si>
    <t>Воздушная линия 0,4 кВ 
фидер 1 от ТП-Т3-40, 
ул. Калинина 
(нечетная сторона), 
L - 0,41 км</t>
  </si>
  <si>
    <t>Воздушная линия 0,4 кВ 
фидер 1 от ТП-Т3-43сн, 
ул. Красных Партизан-Республиканская, 
L - 1,45 км</t>
  </si>
  <si>
    <t xml:space="preserve">Воздушная линия 
электропередач ВЛ-0,4 кВ
 фидер 3 ТП-Т3-48,
г.Темрюк, ул. Даргомыж-
ского, ул. Калинина, 
ул. Дарвина, L-0,445 км  </t>
  </si>
  <si>
    <t>Воздушную линию электропередач ВЛ-0,4кВ 
фидер 2 ТП-Т7-50, 
г.Темрюк, ул.Матвеева, 
ул. Мира, L - 0,6 км</t>
  </si>
  <si>
    <t xml:space="preserve">Воздушную линию электропередач ВЛ-0,4 кВ 
фидер 3 ТП-Т7-50, 
г.Темрюк,  ул. Матвеева, 
ул. Энгельса, 
ул. Куйбышева, 
L - 0,4 км, </t>
  </si>
  <si>
    <t>Воздушная линия 
электропередач ВЛ-0,4 кВ
 фидер 1 ТП-Т3-48,
г.Темрюк, ул. Даргомыжского, ул.Марата, ул.Труда, 
L - 0,74 км</t>
  </si>
  <si>
    <t>Воздушная линия 
электропередач ВЛ-0,4 кВ 
фидер 2 ТП-Т3-48, 
г. Темрюк, ул. Анапская, 
L - 0,525 км</t>
  </si>
  <si>
    <t>Воздушная линия 0,4 кВ 
фидер 4 от ТП-Т8-939, 
г. Темрюк,  
ул. Анджиевского, 
к ж/домам № 17- 19, 
L - 0,65км</t>
  </si>
  <si>
    <t>Воздушная линия-0,4 кВ 
Ф-1 от КТП-Т12-876 
ул.27 Сентября-
ул. Краснодарская 
ж\б опоры провод АС50, 
АС25, L - 1,4 км</t>
  </si>
  <si>
    <t>Воздушная линия-0,4 кВ 
Ф-2 от КТП-Т12-876П 
ул. Радужная, Проезд 4,
пер Песчаный  ж\б опоры 
провод А35,25,16,  
L - 0,582 км</t>
  </si>
  <si>
    <t xml:space="preserve">Воздушная линия-10 кВ 
отпайка от Ф Т-10 к 
КТП-Т10-786П 
ул.27 Сентября опоры 
ж\б провод АС-50, 
L - 0,12 км </t>
  </si>
  <si>
    <t>Воздушная линия 0,4 кВ 
фидер 2 от ТП-Т7-84, 
ул. Октябрьская, 
L-0,882 км</t>
  </si>
  <si>
    <t>Воздушная линия 0,4 кВ 
фидер 1 от ТП-Т10-98, 
ул. К.Маркса, L - 0,08 км</t>
  </si>
  <si>
    <t>Воздушная линия 0,4 кВ 
фидер 1 от ТП-Т5-1, 
 ж\д Ленина 75-77, 
L - 0,29 км</t>
  </si>
  <si>
    <t>Воздушная линия 0,4 кВ 
фидер 3 от ТП-Т7-6,
 ул. Бувина, L - 0,956 км</t>
  </si>
  <si>
    <t>Воздушная линия 0,4 кВ 
фидер 7 от ТП-Т3-40, ул.Калинина-
Маяковского, 
L - 0,710 км</t>
  </si>
  <si>
    <t>Воздушная линия 0,4 кВ 
фидер 1 от ТП-Т7-8, 
ул. Советская, L - 0,8 км</t>
  </si>
  <si>
    <t>Воздушная линия 0,4 кВ 
фидер 1 от ТП-Т3-26, 
ул. Макарова-Марата, 
L - 0,6 км</t>
  </si>
  <si>
    <t>Воздушная линия 0,4 кВ 
фидер 4 от ТП-Т7-6, 
ул. Советская, L - 1,1 км</t>
  </si>
  <si>
    <t>Воздушная линия 0,4 кВ 
фидер 1 от ТП-Т5-15, 
ул. Пролетарская, 
L-1,56 км</t>
  </si>
  <si>
    <t>Воздушная линия 0,4 кВ 
фидер 3 от ТП-Т5-15 
ул. Ленина, L - 0,15 км</t>
  </si>
  <si>
    <t>Воздушная линия 0,4 кВ 
фидер 5 от ТП-Т5-16, 
ул. Первомайская, 
L-1,13 км</t>
  </si>
  <si>
    <t>Воздушная линия 0,4 кВ 
фидер 8 от ТП-Т3-57, 
ул Калинина (нечетная
сторона), L - 0,53км</t>
  </si>
  <si>
    <t>Воздушная линия 0,4 кВ 
фидер 3 от ТП-Т5-70 
Ст.Разина, L - 0,168 км</t>
  </si>
  <si>
    <t xml:space="preserve">Воздушная линия 0,4 кВ 
фидер 4 от ТП-Т5-64 Красноармейская, 
L -0,32 км </t>
  </si>
  <si>
    <t>Воздушная линия 0,4 кВ 
фидер 3 от ТП-Т5-12, 
Герцена, L - 1,09 км</t>
  </si>
  <si>
    <t>Воздушная линия 0,4 кВ 
фидер 8 от ТП-Т5-1, 
Таманская, L - 0,7 км</t>
  </si>
  <si>
    <t>Воздушная линия 0,4 кВ 
фидер 4 от ТП-Т3-40, 
Муравьева, L - 0,69 км</t>
  </si>
  <si>
    <t>Воздушная линия 0,4 кВ 
фидер 2 от ТП-Т3-13, 
Шопена, L - 0,64 км</t>
  </si>
  <si>
    <t>Воздушная линия 0,4 кВ 
фидер 4 от ТП-Т3-13 Р.Люксембург, 
L - 0,30 км</t>
  </si>
  <si>
    <t xml:space="preserve">Воздушная линия 0,4 кВ 
фидер 3 от ТП-Т7-4, 
ул Бувина (нечетная 
сторона), L- 0,84 км </t>
  </si>
  <si>
    <t>Воздушная линия 0,4 кВ 
фидер 4 от ТП-Т7-4, 
ул.Садовая, 
L - 1,785 км</t>
  </si>
  <si>
    <t>Воздушная линия 0,4 кВ 
фидер 7 от ТП-Т3-71, 
п.Замосты, ул. Мороза
L-  1,036 км</t>
  </si>
  <si>
    <t>Воздушная линия 0,4 кВ 
фидер 4 от ТП-Т7-38 
Д\сад-Ленина 48, 
L-0,308 км</t>
  </si>
  <si>
    <t>Воздушная линия 0,4 кВ 
фидер 2 от ТП-Т7-7, 
ул. Бувина, L - 0,597 км</t>
  </si>
  <si>
    <t>Воздушная линия 0,4 кВ 
фидер 5 от ТП-Т12-92, 
ул. К.Маркса, L - 0,4 км</t>
  </si>
  <si>
    <t>Воздушная линия 0,4 кВ 
фидер 1 от ТП-Т8-91 
городок ПМК-6, 
L - 0,63 км</t>
  </si>
  <si>
    <t>Воздушная линия 0,4 кВ 
фидер 8 от ТП-Т5-79, 
ул. Октябрьская, 
L- 0,658 км</t>
  </si>
  <si>
    <t>Воздушная линия 0,4 кВ 
фидер 1 от ТП-Т7-89, 
г. Темрюк, ул. Бувина, 
ул. Матвеева, ул. Советская, 
ул. Куйбышева, L - 1,1 км</t>
  </si>
  <si>
    <t>Воздушная линия 0,4 кВ 
фидер 9 от ТП-Т7-21, 
ул. Фабрициуса-
Матросова, L- 1,11 км</t>
  </si>
  <si>
    <t>Воздушная линия 0,4 кВ 
фидер 1 от ТП-Т5-10, 
ул. Муравьева, 
L- 1,64 км</t>
  </si>
  <si>
    <t>Воздушная линия 0,4 кВ 
фидер2 от ТП-Т5-10, 
ул. Маяковского, 
L- 1,34 км</t>
  </si>
  <si>
    <t>Воздушная линия 0,4 кВ 
фидер 3 от ТП-Т5-10, 
ул.Мира (ВПУ - 39 ед.), 
L- 1,165 км</t>
  </si>
  <si>
    <t>Воздушная линия 0,4 кВ 
фидер 4 от ТП-3, ул.Советская, L- 2,125 км+C2881:C2882</t>
  </si>
  <si>
    <t xml:space="preserve">Воздушная линия 0,4 кВ 
фидер 6 от ТП-Т5-29, 
L- 0,22 км </t>
  </si>
  <si>
    <t>Воздушная линия 0,4 кВ 
фидер 3 от ТП-Т5-34, 
ул. Ленина 67, 
L- 0,135 км</t>
  </si>
  <si>
    <t>Воздушная линия 0,4 кВ 
фидер 1 от ТП-Т5-34, 
ул. Ленина, 71-73 - 
ул.Таманская 56, L- 0,5 км</t>
  </si>
  <si>
    <t>Воздушная линия 0,4 кВ 
фидер 10 от ТП-Т5-79,  
ул. Ленина 102 -
Чернышевского, L- 0,68 км</t>
  </si>
  <si>
    <t>Воздушная линия 0,4 кВ 
фидер 3 от ТП-Т3-41, ул.Щелгунова, 
L- 0,715 км</t>
  </si>
  <si>
    <t>Воздушная линия 0,4 кВ 
фидер 4 от ТП-Т3-57, 
ул. Калинина (нечетная 
сторона), L- 0,65 км</t>
  </si>
  <si>
    <t>Воздушная линия 0,4 кВ 
фидер 1 от ТП-Т8-97, 
ул. Юбилейная, 
L- 0,92 км</t>
  </si>
  <si>
    <t>Воздушная линия 0,4 кВ 
фидер 3 от ТП-Т3-22
дачиСНТ Ветеран, 
L- 1,65 км</t>
  </si>
  <si>
    <t>Воздушная линия 0,4 кВ 
фидер 5 от ТП-Т7-7, 
ул. Советская- ул. Октябрьская, L- 1,26 км</t>
  </si>
  <si>
    <t>Воздушная линия 0,4 кВ 
фидер 3 от ТП-Т7-8, 
ул. Советская -Красноармейская, 
L- 1,1 км</t>
  </si>
  <si>
    <t>Воздушная линия 0,4 кВ 
фидер 8 от ТП-Т7-82, 
ул. Октябрьская, 
L- 0,9 км</t>
  </si>
  <si>
    <t>Воздушная линия 0,4 кВ 
фидер 1 от ТП-Т3-49, 
ул. Труда, L- 2,615 км</t>
  </si>
  <si>
    <t>Воздушная линия 0,4 кВ 
фидер 2 от ТП-Т3-49, 
ул. Марата, L- 0,8 км</t>
  </si>
  <si>
    <t>Воздушная линия 0,4 кВ 
фидер 4 от ТП-Т3-49, ул.Анапская, 
L- 1,685 км</t>
  </si>
  <si>
    <t>Воздушная линия 0,4 кВ 
фидер 1 от ТП-Т3-41, 
ул. Пролетарская, 
L- 1,9 км</t>
  </si>
  <si>
    <t xml:space="preserve">Воздушная линия 0,4 кВ 
фидер 6 от ТП-Т3-57, 
г.Темрюк, ул.Калинина 
(четная сторона), L-1,87 км </t>
  </si>
  <si>
    <t>Воздушная линия 0,4 кВ 
фидер 2 от ТП-Т3-43сн, 
ул. Мороза-Кр.Партизан-Гражданская, L- 1,527 км</t>
  </si>
  <si>
    <t>Воздушная линия 0,4 кВ 
фидер 2 от ТП-Т3-32, 
ул. Пролетарская, 
L- 0,76 км</t>
  </si>
  <si>
    <t>Воздушная линия 0,4 кВ 
фидер 4 от ТП-Т5-33, 
ул. Декабристов, 
L- 0,966км</t>
  </si>
  <si>
    <t>Воздушная линия 0,4 кВ 
фидер 2 от ТП-Т7-36, 
г. Темрюк, ул. Гоголя, 
ул. Бувина, ул. Победы, 
L - 1,521 км</t>
  </si>
  <si>
    <t>Воздушная линия 0,4 кВ 
фидер 2 от ТП-Т10-39, ул.Калинина (четная 
сторона), L - 1,4 км</t>
  </si>
  <si>
    <t>Воздушная линия 0,4 кВ 
фидер 3 от ТП-Т10-39 п.Курчанский, 
L - 1,38 км</t>
  </si>
  <si>
    <t>Воздушная линия 0,4 кВ 
фидер 2 от ТП-Т3-52 
ул. Шопена, L - 0,75 км</t>
  </si>
  <si>
    <t>Воздушная линия 0,4 кВ 
фидер 1 от ТП-Т5-58 
ул. Труда, L - 1,555 км</t>
  </si>
  <si>
    <t>Воздушная линия 0,4 кВ 
фидер 2 от ТП-Т5-58 
ул. Дарвина, L - 1,317 км</t>
  </si>
  <si>
    <t xml:space="preserve">Воздушная линия 0,4 кВ 
фидер 6 от ТП-Т5-16 
Телецентр, L - 0,3 км </t>
  </si>
  <si>
    <t>Воздушная линия 0,4 кВ 
фидер 5 от ТП-Т5-19 
Нарсуд, L - 0,255 км</t>
  </si>
  <si>
    <t>Воздушная линия 0,4 кВ 
фидер 1 от ТП-Т3-43, 
ул. Обороны (ВПУ - 
39 ед.), L - 2,447км</t>
  </si>
  <si>
    <t>Воздушная линия 0,4 кВ 
фидер 3 от ТП-Т5-11,
 Проезд, 129, L - 0,255км</t>
  </si>
  <si>
    <t>Воздушная линия 0,4 кВ 
фидер 2 от ТП-Т7-5, 
ул Бувина (нечетная 
сторона), L - 0,590 км</t>
  </si>
  <si>
    <t>Воздушная линия 0,4 кВ 
фидер 3 от ТП-Т5-27 
Школа № 1, L - 0,25 км</t>
  </si>
  <si>
    <t>Воздушная линия 0,4 кВ 
фидер 2 от ТП-Т5-27, 
ул, Октябрьская, 
L-1,455 км</t>
  </si>
  <si>
    <t>Воздушная линия 0,4 кВ 
фидер 3 от ТП-Т7-5, 
г. Темрюк, ул. Бувина, 
ул. Декабристов, 
ул. Фрунзе, L - 1,110 км</t>
  </si>
  <si>
    <t>Воздушная линия 0,4 кВ 
фидер 3 от ТП-Т5-87, 
ул. Энгельса, 
L - 1,305 км</t>
  </si>
  <si>
    <t>Воздушная линия 0,4 кВ 
фидер 6 от ТП-Т3-85, ул.Калинина, L - 1,3 км</t>
  </si>
  <si>
    <t>Воздушная линия 0,4 кВ 
фидер 2 от ТП-Т3-41, ул.Мищенко, L - 1,57 км</t>
  </si>
  <si>
    <t>Воздушная линия 0,4 кВ 
фидер 5 от ТП-Т5-11, 
ул. Мира, L - 0,952 км</t>
  </si>
  <si>
    <t>Воздушная линия 0,4 кВ 
фидер 2 от ТП-Т5-11, ул.К.Маркса, 
L -1,915 км</t>
  </si>
  <si>
    <t>Воздушная линия 0,4 кВ 
фидер 1 от ТП-Т5-11, 
ул. Энгельса, L - 1,13 км</t>
  </si>
  <si>
    <t xml:space="preserve">Воздушная линия 0,4 кВ 
фидер 2 от ТП-Т7-18, 
ул.Ленина 88-90, 
L-0,265 км </t>
  </si>
  <si>
    <t>Воздушная линия 0,4 кВ 
фидер 2 от ТП-Т5-67, 
ул. Первомайская, 
L - 1,5 км</t>
  </si>
  <si>
    <t>Воздушная линия 0,4 кВ 
фидер 3 от ТП-Т7-84, 
ул. Урицкого, 
L - 0,436 км</t>
  </si>
  <si>
    <t>Воздушная линия 0,4 кВ 
фидер 4 от ТП-Т7-8, 
ул. Победа, L - 1,72 км</t>
  </si>
  <si>
    <t xml:space="preserve">Воздушная линия 0,4 кВ 
фидер 8 от ТП-Т5-30 
ж\д ТРКЗ, L - 0,2 км </t>
  </si>
  <si>
    <t xml:space="preserve">Воздушная линия 0,4 кВ 
фидер 6 от ТП-Т5-30 
ж\д Ленина 176-178-180, 
L - 0,7 км </t>
  </si>
  <si>
    <t>Воздушная линия 0,4 кВ 
фидер 2 от ТП-Т3-26, 
г. Темрюк, ул. Анапская, 
L - 0,8 км</t>
  </si>
  <si>
    <t xml:space="preserve">Воздушная линия 0,4 кВ 
фидер 1 от ТП-Т3-32, 
ул. Новицкого, L - 0,44 км </t>
  </si>
  <si>
    <t>Воздушная линия 0,4 кВ 
фидер 2 отТП-Т7-8, 
ул.Победа, L-0,565 км</t>
  </si>
  <si>
    <t>Воздушная линия 0,4 кВ 
фидер 2 от ТП-Т5-9, 
ул. Энгельса, L - 1,03 км</t>
  </si>
  <si>
    <t>Воздушная линия 0,4 кВ 
фидер 4 от ТП-Т3-61, 
г. Темрюк,  д/сад, 
ул. Красноармейская, 
ул. Р.Люксембург, 
L - 0,385 км</t>
  </si>
  <si>
    <t>Воздушная линия 0,4 кВ 
фидер 9 от ТП-Т7-47, ул.Володарского,
L-1,345 км</t>
  </si>
  <si>
    <t>Воздушная линия 0,4 кВ 
фидер 6 от ТП-Т5-1, 
г. Темрюк, ж/дома  
ул. Ленина, 81, 83, 
L  -0,512 км</t>
  </si>
  <si>
    <t>Воздушная линия 0,4 кВ 
фидер 6 от ТП-Т5-9, 
ул. Мира, L - 1,548 км</t>
  </si>
  <si>
    <t>Воздушная линия 0,4 кВ 
фидер 3 от ТП-Т7-3, 
ул. Космонавтов, 
L - 2,169 км</t>
  </si>
  <si>
    <t>Воздушная линия 0,4 кВ 
фидер 2 от ТП-Т3-85, 
ул. Макарова, Калинина, 
42а, L - 0,34 км</t>
  </si>
  <si>
    <t>Воздушная линия 0,4 кВ 
фидер 3 от ТП-Т3-61, 
г. Темрюук,  ул. Хвалюна, 
L - 1,0 км</t>
  </si>
  <si>
    <t>Воздушная линия 0,4 кВ 
фидер 12 от ТП-Т5-79,  
Проезд 54, L - 0,87км</t>
  </si>
  <si>
    <t xml:space="preserve">Воздушная линия 0,4 кВ 
от ТП-Т3-40 выход Ф-5,
ул.Калинина,четная 
сторона, L-0,02 км </t>
  </si>
  <si>
    <t>Воздушная линия-10 кВ 
фидер Т-7 г.Темрюк, 
ул.Бувина - п. Семеновод
-ческий,  L - 16,173 км</t>
  </si>
  <si>
    <t>Воздушная линия-10 кВ 
отпайка Ф Т-10 к ТП-39, 
92, 94, 98, 99, 134, 764
(ж\б опоры А-70) 
ул. Макарова, 
пер. Курчанский,  
L-0,41 км</t>
  </si>
  <si>
    <t>Воздушная линия-6 кВ 
отпайка фидера КУ-11-144,734,114,745 (12 ж\б 
опор и провода А-70) 
Водозабор, L-0,51 км</t>
  </si>
  <si>
    <t xml:space="preserve">Воздушная линия-10 кВ 
отпайка фидера Т-12 к КТП
46,63 (ж\б опоры 
провод АС-50-70) 
гор.ПМК-6, ул. Коллон-
тай,  L-0,15 км </t>
  </si>
  <si>
    <t>Воздушная линия-10 кВ 
фидер РЗ-5 от ПС 35/10 
"РЗ" (провод А-70 и А-50), 
порт Темрюк, L-1,2 км</t>
  </si>
  <si>
    <t>Договор № 26
от 09.11./2007</t>
  </si>
  <si>
    <t>Распоряжение главы муниципаллного образования 
Темрюкский район 
№ 1196-р от 24.10.2006</t>
  </si>
  <si>
    <t>Стол офисный 
(1400*700*750), 
(2 ед.)</t>
  </si>
  <si>
    <t>Стол офисный 
(1200*700*750)</t>
  </si>
  <si>
    <t>Счет № 1
от 11.01.2007</t>
  </si>
  <si>
    <t>Распоряжение главы муниципаллного образования 
Темрюкский район 
№ 1196-р, 24.10.2006</t>
  </si>
  <si>
    <t>Распоряжение администрации Темрюкского 
городского поселения Темрюкского района  
№ 209-р от 08.09.2015</t>
  </si>
  <si>
    <t>Распоряжение администрации Темрюкского 
городского поселения Темрюкского района 
№ 231-р от 30.08.2016</t>
  </si>
  <si>
    <t>Распоряжение 
администрации 
Темрюкского 
городского поселения 
Темрюкского района   
№ 248-р от 08.12.2014</t>
  </si>
  <si>
    <t>Распоряжение 
администрации 
Темрюкского 
городского поселения 
Темрюкского района  
№ 302-р от 21.12.2015</t>
  </si>
  <si>
    <t>Распоряжение 
администрации 
Темрюкского 
городского поселения 
Темрюкского района  
№ 259-р от 03.10.2006</t>
  </si>
  <si>
    <t>Распоряжение 
администрации 
Темрюкского 
городского поселения 
Темрюкского района    
№ 161-р от 25.05.2017</t>
  </si>
  <si>
    <t>Распоряжение 
администрации 
Темрюкского 
городского поселения 
Темрюкского района  
№ 336-р от 29.12.2018</t>
  </si>
  <si>
    <t>Распоряжение 
администрации 
Темрюкского 
городского поселения 
Темрюкского района  
№ 92-р от 30.04.2019</t>
  </si>
  <si>
    <t>Распоряжение 
администрации 
Темрюкского 
городского поселения 
Темрюкского района  
№ 183-р от 30.08.2019</t>
  </si>
  <si>
    <t>Распоряжение 
администрации 
Темрюкского 
городского поселения 
Темрюкского района  
№ 302-р от 31.12.2019</t>
  </si>
  <si>
    <t>Многофункциональное
устройство А4 
Canon 
(двухсторонний 
автоподатчик)</t>
  </si>
  <si>
    <t>Многофункциональное
устройство  А4 
Kyocera ECOSYS</t>
  </si>
  <si>
    <t>Распоряжение 
администрации 
Темрюкского 
городского поселения 
Темрюкского района  
№ 282-р от 23.12.2009</t>
  </si>
  <si>
    <t>Распоряжение 
администрации 
Темрюкского 
городского поселения 
Темрюкского района  
№ 369-р от 30.12.2013</t>
  </si>
  <si>
    <t>Распоряжение 
администрации 
Темрюкского 
городского поселения 
Темрюкского района  
№ 235-р от 17.11.2014</t>
  </si>
  <si>
    <t>Распоряжение 
администрации 
Темрюкского 
городского поселения 
Темрюкского района  
№ 170-р от 06.07.2016</t>
  </si>
  <si>
    <t>Распоряжение 
администрации 
Темрюкского 
городского поселения 
Темрюкского района  
№ 173-р от 06.07.2016</t>
  </si>
  <si>
    <t>Распоряжение администрации Темрюкского 
городского поселения Темрюкского района 
№ 234-р от 17.11.2014</t>
  </si>
  <si>
    <t>Распоряжение администрации Темрюкского 
городского поселения Темрюкского района 
№ 315-р от 25.12.2015</t>
  </si>
  <si>
    <t>Распоряжение администрации Темрюкского 
городского поселения Темрюкского района 
№ 123-р от 15.06.2018</t>
  </si>
  <si>
    <t>Распоряжение администрации Темрюкского 
городского поселения Темрюкского района 
№ 374-р от 30.12.2013</t>
  </si>
  <si>
    <t>Распоряжение администрации Темрюкского 
городского поселения Темрюкского района 
№  101-р от 26.05.2014</t>
  </si>
  <si>
    <t xml:space="preserve">Программа «Комплексное 
развитие систем коммунальной 
инфраструктуры Темрюкского 
городского поселения Темрюкского района» </t>
  </si>
  <si>
    <t xml:space="preserve">Генеральный план 
Темрюкского 
городского поселения Темрюкского района Краснодарского края </t>
  </si>
  <si>
    <t>Товарная накладная
№ 7122 от 26.11.2007</t>
  </si>
  <si>
    <t xml:space="preserve">Компьютер 
Samsung 17(в комплекте)     </t>
  </si>
  <si>
    <t xml:space="preserve">Распоряжение главы муниципального образования
Темрюкский район
№ 1196-р от 24.10.2006 </t>
  </si>
  <si>
    <t>Принтер HP 
LaserJet 2015 DN</t>
  </si>
  <si>
    <t>Производственый и хозяйственный инвентарь</t>
  </si>
  <si>
    <t>Распоряжение главы муниципального образовани
Темрюкский район 
№ 29-р от 17.01.2007</t>
  </si>
  <si>
    <t>Распоряжение администрации Темрюкского 
городского поселения Темрюкского района 
№ 163-р от 21.07.2008</t>
  </si>
  <si>
    <t>Распоряжение администрации Темрюкского 
городского поселения Темрюкского района 
№ 110-р от 30.05.2008</t>
  </si>
  <si>
    <t>Распоряжение администрации Темрюкского 
городского поселения Темрюкского района  
№ 99-р от 27.05.2008</t>
  </si>
  <si>
    <t>Распоряжение администрации Темрюкского 
городского поселения Темрюкского района  
№ 361-р от 30.12.2010</t>
  </si>
  <si>
    <t>Распоряжение администрации Темрюкского 
городского поселения Темрюкского района  
№ 235-р от 25.07.2011</t>
  </si>
  <si>
    <t>Распоряжение администрации Темрюкского 
городского поселения Темрюкского района  
№ 178-р от  10.07.2012</t>
  </si>
  <si>
    <t>Распоряжение администрации Темрюкского 
городского поселения Темрюкского района  
№ 382-р от29.12.2012</t>
  </si>
  <si>
    <t>Распоряжение администрации Темрюкского 
городского поселения Темрюкского района  
№ 326-р от 12.12.2013</t>
  </si>
  <si>
    <t>Распоряжение администрации Темрюкского 
городского поселения Темрюкского района  
№ 313-р от 16.12.2008</t>
  </si>
  <si>
    <t>Распоряжение администрации Темрюкского 
городского поселения Темрюкского района
№ 130-р от 29.06.2009</t>
  </si>
  <si>
    <t>Распоряжение администрации Темрюкского 
городского поселения Темрюкского района
№ 299-р от 31.12.2009</t>
  </si>
  <si>
    <t>Распоряжение администрации Темрюкского 
городского поселения Темрюкского района
№ 339 от22.12.2010</t>
  </si>
  <si>
    <t>Распоряжение администрации Темрюкского 
городского поселения Темрюкского района
№ 361-р от 30.12.2010</t>
  </si>
  <si>
    <t>Распоряжение администрации Темрюкского 
городского поселения Темрюкского района
№ 288-р от 13.09.2011</t>
  </si>
  <si>
    <t>Распоряжение администрации Темрюкского 
городского поселения Темрюкского района
№ 379-р от 10.11.2011</t>
  </si>
  <si>
    <t>Распоряжение администрации Темрюкского 
городского поселения Темрюкского района
№ 441-р от 30.12.2011</t>
  </si>
  <si>
    <t>Распоряжение администрации Темрюкского 
городского поселения Темрюкского района
№ 346-р от 14.12.2012</t>
  </si>
  <si>
    <t xml:space="preserve">Охранно-пожарная 
и тревожная 
сигнализации
(г. Темрюк, 
ул. Анджиевского,
 55, корпус 2, кв. № 10) </t>
  </si>
  <si>
    <t>Распоряжение администрации Темрюкского 
городского поселения Темрюкского района
№ 235-р от 19.09.2013</t>
  </si>
  <si>
    <t>Распоряжение администрации Темрюкского 
городского поселения Темрюкского района
№ 326-р от 12.12.2013</t>
  </si>
  <si>
    <t>Распоряжение администрации Темрюкского 
городского поселения Темрюкского района
№ 139-р от 24.06.2013</t>
  </si>
  <si>
    <t>Распоряжение администрации Темрюкского 
городского поселения Темрюкского района
№ 145-р от 04.08.2014</t>
  </si>
  <si>
    <t>Распоряжение администрации Темрюкского 
городского поселения Темрюкского района
№ 249-р от 08.12.2014</t>
  </si>
  <si>
    <t>Распоряжение администрации Темрюкского 
городского поселения Темрюкского района
№ 270-р от 19.12.2014</t>
  </si>
  <si>
    <t>Распоряжение администрации Темрюкского 
городского поселения Темрюкского района
№ 328-р от 30.12.2015</t>
  </si>
  <si>
    <t>Распоряжение администрации Темрюкского 
городского поселения Темрюкского района
№ 146-р от 02.06.2016</t>
  </si>
  <si>
    <t>Распоряжение администрации Темрюкского 
городского поселения Темрюкского района
№ 321-р от 06.12.2016</t>
  </si>
  <si>
    <t>Распоряжение администрации Темрюкского 
городского поселения Темрюкского района
№ 193-р от 13.06.2017</t>
  </si>
  <si>
    <t>Распоряжение Распоряжение администрации Темрюкского 
городского поселения Темрюкского района
№ 193-р от 13.06.2017</t>
  </si>
  <si>
    <t>Распоряжение администрации Темрюкского 
городского поселения Темрюкского района
№ 167-р от 15.08.2018</t>
  </si>
  <si>
    <t>Распоряжение администрации Темрюкского 
городского поселения Темрюкского района
№ 192-р от 31.08.2018</t>
  </si>
  <si>
    <t>Распоряжение администрации Темрюкского 
городского поселения Темрюкского района
№ 220-р от 07.10.2019</t>
  </si>
  <si>
    <t>Распоряжение администрации Темрюкского 
городского поселения Темрюкского района
 № 141-р от 04.07.2019</t>
  </si>
  <si>
    <t>Распоряжение администрации Темрюкского 
городского поселения Темрюкского района
№ 119-р от 01.07.2014</t>
  </si>
  <si>
    <t>Распоряжение администрации Темрюкского 
городского поселения Темрюкского района
№ 298-р от30.12.2014</t>
  </si>
  <si>
    <t>Система хранения 
библиотечных 
фондов полного
обзора (дополнительная 
секция), (10 ед.)</t>
  </si>
  <si>
    <t>Распоряжение администрации Темрюкского 
городского поселения Темрюкского района
№ 304-р от 23.11.2016</t>
  </si>
  <si>
    <t>Распоряжение администрации Темрюкского 
городского поселения Темрюкского района
№ 356-р от 30.12.2016</t>
  </si>
  <si>
    <t>Распоряжение администрации Темрюкского 
городского поселения Темрюкского района
№ 126-р от 04.05.2017</t>
  </si>
  <si>
    <t>Распоряжение администрации Темрюкского 
городского поселения Темрюкского района
№ 428-р от 29.12.2017</t>
  </si>
  <si>
    <t>Библиотечный фонд</t>
  </si>
  <si>
    <t>Распоряжение администрации Темрюкского 
городского поселения Темрюкского района  
№ 158-р от 10.08.2009</t>
  </si>
  <si>
    <t>Машины и оборудоване</t>
  </si>
  <si>
    <t>Распоряжение администрации Темрюкского 
городского поселения Темрюкского района  
№ 294-р от 30.12.2009</t>
  </si>
  <si>
    <t>Распоряжение администрации Темрюкского 
городского поселения Темрюкского района  
№ 88-р от 22.04.2009</t>
  </si>
  <si>
    <t>Распоряжение администрации Темрюкского 
городского поселения Темрюкского района  
№ 456-р от 30.12.2011</t>
  </si>
  <si>
    <t>Распоряжение администрации Темрюкского 
городского поселения Темрюкского района  
№ 359-р от 25.12.2012</t>
  </si>
  <si>
    <t>Распоряжение администрации Темрюкского 
городского поселения Темрюкского района  
№ 66-р от 12.04.2013</t>
  </si>
  <si>
    <t>Распоряжение администрации Темрюкского 
городского поселения Темрюкского района  
№ 84-р от 06.04.2012</t>
  </si>
  <si>
    <t>Распоряжение администрации Темрюкского 
городского поселения Темрюкского района  
№ 321-р от 09.12.2013</t>
  </si>
  <si>
    <t>Распоряжение администрации Темрюкского 
городского поселения Темрюкского района 
№ 88-р от 22.04.2009</t>
  </si>
  <si>
    <t>Распоряжение администрации Темрюкского 
городского поселения Темрюкского района  
№ 304-р от 16.11.2010</t>
  </si>
  <si>
    <t>Распоряжение администрации Темрюкского 
городского поселения Темрюкского района 
 № 297-р от 16.09.2011</t>
  </si>
  <si>
    <t>Распоряжение администрации Темрюкского 
городского поселения Темрюкского района  
№ 47-р от 22.03.2013</t>
  </si>
  <si>
    <t>Распоряжение администрации Темрюкского 
городского поселения Темрюкского района  
№ 107-р от 23.05.2013</t>
  </si>
  <si>
    <t>Охранно-пожарная 
сигнализация
(г. Темрюк, 
ул. Ленина, 34)</t>
  </si>
  <si>
    <t>Синтезатор с
автоаккомпанементом 
MEDELI М30 
(цвет – черный, 
61 клавиша, 
зав.№ М 3013130020)</t>
  </si>
  <si>
    <t>Распоряжение администрации Темрюкского 
городского поселения Темрюкского района  
№ 259-р от 02.11.2015</t>
  </si>
  <si>
    <t>Распоряжение администрации Темрюкского 
городского поселения Темрюкского района 
№ 133-р от 18.05.2016</t>
  </si>
  <si>
    <t>Распоряжение администрации Темрюкского 
городского поселения Темрюкского района  
№ 386-р от 04.12.2017</t>
  </si>
  <si>
    <t>Товарная накладная 
№ 3623 от 06.09.2007</t>
  </si>
  <si>
    <t>тованая накладная
№ 57 от 22.06.2008</t>
  </si>
  <si>
    <t>Детский игровой 
комплекс-лабиринт 
(3,8*3,8*2,7) 
«Куббо космос»
 (в комплекте)</t>
  </si>
  <si>
    <t>Цифровое пианино 
YAMAHA P-35 B 
88 кл GHS с подставкой 
для цифрового пианино 
YAMAHA L-85</t>
  </si>
  <si>
    <t xml:space="preserve">Переносная активная 
акустичекая система 
SAMSON XPL300 200 Вт 
с аккумуляторной 
батареей SAMSON 
RB2030 </t>
  </si>
  <si>
    <t>Экран настенный 
Digis DSSM-4309 
Space (формат 4:3, 190", 
300*400, MW)</t>
  </si>
  <si>
    <r>
      <t>Акустическая система 
активная 2-х полосная  
«MS-MAX» V15а,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(4 ед.)</t>
    </r>
  </si>
  <si>
    <t>Система аварийного 
пожарного 
эвакуационного 
освещения</t>
  </si>
  <si>
    <t>Вокальная радиосистема 
конденсаторная 
SENNHEISER EW 
165-G3-BX, (2 ед.)</t>
  </si>
  <si>
    <t>Вокальная радиосистема 
динамическая SHURE
GLXD24E/SM86 
Z2 2.4 GHZ, (2 ед.)</t>
  </si>
  <si>
    <t>Распоряжение 
администрации Темрюкского
 городского поселения Темрюкского район
№ 282-р от 25.10.2016</t>
  </si>
  <si>
    <t>Стенка (в комплекте: шкаф 
со стеклом, сегмент угловой 
открытый, шкаф платяной комбинированный 
1300*1550* 350*2000 мм)</t>
  </si>
  <si>
    <t>Костюм Кубанский 
(женский),
(6 ед.)</t>
  </si>
  <si>
    <t>Костюм сценический 
«Казачий» женский 
(блуза, юбка), (7 ед.)</t>
  </si>
  <si>
    <t>Костюм сценический  
«Казачий» женский
(рубаха, юбка, пояс)</t>
  </si>
  <si>
    <t>Костюм сценический  
«Казачий» женский
(юбка, керсетка)</t>
  </si>
  <si>
    <t>Распоряжение администрации Темрюкского 
городского поселения Темрюкского района 
№ 171-р  от 17.08.2018</t>
  </si>
  <si>
    <t>Распоряжение администрации Темрюкского 
городского поселения Темрюкского района 
№ 301-р  от 31.12.2019</t>
  </si>
  <si>
    <t>Распоряжение администрации Темрюкского 
городского поселения Темрюкского района
№ 301-р  от 31.12.2019</t>
  </si>
  <si>
    <t>Коплект для места 
отталкивания 
Sport System (2 ед.)</t>
  </si>
  <si>
    <t>Гантель чёрная неразборная 
с вращающейся 
хромированной ручкой, 
36 кг (МВ-FdbM-В 36), 
(2 ед.)</t>
  </si>
  <si>
    <t xml:space="preserve">Тренажер МВ 3.28: 
перекрестная тяга 
регулируемая 
(грузоблок, Кроссовер), 
(цвет черно-красный)    </t>
  </si>
  <si>
    <t>Установка 
рубильная прицепная 
Scorpion 250 SD T/Y
(колесная)</t>
  </si>
  <si>
    <t>Моноблок ASUS 
ET2012EUTS-
В004С</t>
  </si>
  <si>
    <t xml:space="preserve">Распоряжение администрации Темрюкского городского поселения Темрюкского района № 331-р от 13.12.2010 </t>
  </si>
  <si>
    <t>Cистемный 
блок 17/1Тb/
CDXС64Gb/8Gb/ BDR/
GTX660/
650W/ATX/H87</t>
  </si>
  <si>
    <t>Система 
тифлокомментирования 
Fidelio (звуковое 
оборудование 
в комплекте)</t>
  </si>
  <si>
    <t>Качалка на пружине 
"Мотоцикл" КА-1.10</t>
  </si>
  <si>
    <t>Воздушная линия 0,4 кВ 
фидер 11 от ТП-Т5-64, ул.Урицкого
(соц.защита), L - 0,20 км</t>
  </si>
  <si>
    <t>Воздушная линия 0,4 кВ 
фидер 12 от ТП-Т5-33, пл.Терлецкого (магазин "Магнит"), L - 0,10 км</t>
  </si>
  <si>
    <t>Воздушная линия 0,4 кВ 
фидер 12 от ТП-Т5-70, 
ул.Ленина (р-он магазина "Универмаг"), L-0,05 км</t>
  </si>
  <si>
    <t xml:space="preserve">Воздушная линия 0,4 кВ 
фидер 12 от ТП-Т8-91, 
(гаражный кооператив, 
р-он МОЖКХ), L-0,40 км </t>
  </si>
  <si>
    <t>Воздушная линия 0,4 кВ 
фидер 13 от ТП-Т5-83, 
ул.Гоголя-Р.Люксембург,
L - 1,16 км</t>
  </si>
  <si>
    <t>Воздушная линия 0,4 кВ 
фидер 2 от ТП-Т7-20, ул.Фабрициуса 
(четная сторона), 
L - 0,69 км</t>
  </si>
  <si>
    <t>Воздушная линия 0,4 кВ 
фидер 6 от ТП-Т5-15К, Гостиница, L - 0,205 км</t>
  </si>
  <si>
    <t>Воздушная линия 0,4 кВ 
фидер 3 от ТП-Т3-2, ул.Р.Люксембург-Горького 
(СТО ГИБДД Торговый комплекс), L - 0,47км</t>
  </si>
  <si>
    <t>Воздушная линия 0,4 кВ 
фидер 6 от ТП-Т5-10, ул.Маяковского 
(хлебозавод), L - 0,20 км</t>
  </si>
  <si>
    <t>Воздушная линия 0,4 кВ 
фидер 6 от ТП-Т5-33, ул.Декабристов 
(котельная), 
L - 0,12 км</t>
  </si>
  <si>
    <t>Воздушная линия 0,4 кВ 
фидер 6 от ТП-Т5-55, ул.Р.Люксембург, 
кафе "Лакомка", 
L-0,17 км</t>
  </si>
  <si>
    <t>Воздушная линия 0,4 кВ
 фидер 6 от ТП-Т5-87  
ул.Мира, L - 1,19 км</t>
  </si>
  <si>
    <t>Воздушная линия 0,4 кВ 
фидер 7 от ТП-Т5-10, ул.Маяковского 
(пекарня), L - 0,80 км</t>
  </si>
  <si>
    <t>Воздушная линия 0,4 кВ 
фидер 7 от ТП-Т5-33, ул.Декабристов (школа), 
L - 0,12 км</t>
  </si>
  <si>
    <t>Воздушная линия 0,4 кВ 
фидер 7 от ТП-Т5-55, 
ул. Ленина, L - 0,03 км</t>
  </si>
  <si>
    <t>Воздушная линия 0,4 кВ 
фидер 8 от ТП-Т5-19, 
ул. Красноармейская
(аптека), L - 0,725 км</t>
  </si>
  <si>
    <t>Воздушная линия 0,4 кВ 
фидер 8 от ТП-Т5-27, 
ул.Ленина (Центр 
"Парус"), L - 0,10 км</t>
  </si>
  <si>
    <t>Воздушная линия 0,4 кВ 
фидер 8 от ТП-Т7-25, ул.Октябрьская 
(больница), L - 0,35 км</t>
  </si>
  <si>
    <t>Воздушная линия 0,4 кВ 
фидер 8 от ТП-Т7-88, 
ул.Советская, L-0,22 км</t>
  </si>
  <si>
    <t>Воздушная линия 0,4 кВ 
фидер 9 от ТП-Т5-70, 
ул.Ленина (Югбанк), 
L - 0,10 км</t>
  </si>
  <si>
    <t>Воздушная линия 
электропередач 
ВЛИ-0,4 кВ Ф 10 
ТП-Т7-17, г.Темрюк, ул.Октябрьская, 135, 
ул.Ленина, 100, L-0,241 км</t>
  </si>
  <si>
    <t>Воздушная линия 
электропередач 
ВЛИ-0,4 кВ Ф 9 ТП-Т7-17, 
г.Темрюк, ул. Ленина,96,  ул.Ленина, 98, L-0,257 км</t>
  </si>
  <si>
    <t>Участок воздушной линии 
ВЛ-10 кВ от Ф Т-7 от 
опоры 61 до КТПН-Т7-77, ул.Советская/
ул.Ломоносова 
в г.Темрюке, L-0,165 км</t>
  </si>
  <si>
    <t>Воздушная линия 0,4 кВ
Ф-3 от ТП-Т5-1, 
ул. Ленина,79, L - 0,015 км</t>
  </si>
  <si>
    <t>Воздушная линия 0,4 кВ 
Ф-22 от ТП-Т5-1, 
ул. Таманская, 58, 
L - 0,120 км</t>
  </si>
  <si>
    <t>Воздушная линия 0,4 кВ 
Ф-3  ТП-Т10-94, 
ул. Полетаева, 
L - 0,010 км</t>
  </si>
  <si>
    <t>Воздушная линия 0,4 кВ 
фидер 3 от ТП-Т7-25, 
г. Темрюк, ул. Советская
 (котельная), L - 0,070 км</t>
  </si>
  <si>
    <t xml:space="preserve">Воздушная линия 0,4 кВ
 фидер 7 ТП-Т3-57 к Дому-Интернату, L - 0,04 км </t>
  </si>
  <si>
    <t>Воздушная линия 0,4 кВ 
фидер 4 от ТП-Т7-7, 
Победы,  L - 0,620 км</t>
  </si>
  <si>
    <t>Воздушная линия 0,4 кВ 
фидер 6 от ТП-Т7-7, 
ул. Коммунаров, 
ул. Пионерская, 
L - 0,850 км</t>
  </si>
  <si>
    <t>Воздушная линия 0,4 кВ 
фидер 7 от ТП-Т7-7, 
ул. Бувина, L-0,46 км</t>
  </si>
  <si>
    <t xml:space="preserve">Воздушная линия 0,4 кВ 
фидер 3 от ТП-Т3-107, 
г. Темрюк, ул. Проле-
тарская (до ул. Пушкина), 
L - 0,820 км </t>
  </si>
  <si>
    <t>Воздушная линия 0,4 кВ 
фидер 4 от ТП-Т3-107, 
г. Темрюк, 
ул. Пролетарская 
(до ул. Кирова), 
L - 0,510 км</t>
  </si>
  <si>
    <t>Воздушная линия 0,4 кВ 
фидер 2 от ТП-Т7-25, 
г. Темрюк, ул. Советская,
L - 0,535 км</t>
  </si>
  <si>
    <t>Воздушная линия 0,4 кВ 
фидер 4 от ТП-Т7-5, 
г. Темрюк, ул. Фрунзе,
L - 0,770 км</t>
  </si>
  <si>
    <t>Воздушная линия 0,4 кВ 
фидер 5 от ТП-Т5-28, 
г.Темрюк, ул.Р.Люксем-
бург, L - 0,063 км</t>
  </si>
  <si>
    <t>Воздушная линия 0,4 кВ 
фидер 1 от ТП-Т7-36, 
г. Темрюк, ул. Советская,
L - 0,250 км</t>
  </si>
  <si>
    <t>Воздушная линия 0,4 кВ 
фидер 3 от ТП-Т7-89, 
г. Темрюк, ул. Бувина,
L - 0,50 км</t>
  </si>
  <si>
    <t>Воздушная линия 0,4 кВ 
фидер 4 от ТП-Т10-39, 
г.Темрюк, ул.Ветеранов,
L - 1,465 км</t>
  </si>
  <si>
    <t>Воздушная линия 0,4 кВ 
фидер 1 от ТП-Т3-122, г. Темрюк, ул. Калинина,
ул. Мойка, ул. Ветеранов, 
L - 1,890 км</t>
  </si>
  <si>
    <t>Воздушная линия 0,4 кВ 
фидер 4 от ТП-Т3-26, 
г. Темрюк, ул. Марата,
L - 0,46 км</t>
  </si>
  <si>
    <t xml:space="preserve">Воздушная линия 0,4 кВ 
фидер 7 от ТП-Т3-85, 
г. Темрюк, ул. Мойка,
ул. Калинина, L - 0,790 км </t>
  </si>
  <si>
    <t>Кабельная линия 0,4 кВ   
Ф-3 ТИ-Т5-19, 
ул.Р.Люксембург 
(сапожная), L-0,090 км</t>
  </si>
  <si>
    <t>Кабельная линия 0,4 кВ  
Ф-12  ТП-Т5-83, 
ул. П.Коммуны, L - 0,02 км</t>
  </si>
  <si>
    <t>Кабельная линия 0,4 кВ 
Ф-12 ТП-Т8-939, 
ул.Юбилейная (АТС),
L - 0,050 км</t>
  </si>
  <si>
    <t>Кабельная линия 0,4 кВ 
Ф-2 ТП-Т5-12, ул.Герцена 
(СШ №13), L-0,030 км</t>
  </si>
  <si>
    <t>Кабельная линия 0,4 кВ 
Ф-2 ТП-Т7-4, ул. Бувина 
(четная сторона),
L - 0,018км</t>
  </si>
  <si>
    <t>Кабельная линия 0,4 кВ 
Ф-7 ТП-Т5-10, 
ул.Маяковского 
(пекарня), L - 0,03 км</t>
  </si>
  <si>
    <t>Кабельная линия 10 кВ 
ввод в ТП-Т3-22, 
ул.Ветеранов, L-0,02 км</t>
  </si>
  <si>
    <t>Кабельная линия 10 кВ 
ввод в ТП-Т7-47 от оп 
№137/15 от ТП-Т7-8,
ул.Набережная, L-0,045км</t>
  </si>
  <si>
    <t>Кабельная линия 04 кВ 
Ф-2, ул.Левобережная, 
ул.Тихая, L - 0,07 км</t>
  </si>
  <si>
    <t>Кабельная линия 0,4 кВ 
ТП-Т5-79 до ж\д 
Чернышевского 53, 
L - 0,05 км</t>
  </si>
  <si>
    <t>Кабельная линия 10 кВ 
Гоголя-Таманская- 
СШ №13 от ТП-Т5-83 до 
ТП-Т5-12, L-0,175 км</t>
  </si>
  <si>
    <t>Кабельная линия 10 кВ 
ТП-Т5-55 до ТП-Т5-28 ул. Р.Люксембург-Шопена-
Ленина-ДК, L-0,145 км</t>
  </si>
  <si>
    <t xml:space="preserve">Трансформаторная 
подстанция 
ГКТП Т-12-93 
г.Темрюк, ул.К.Маркса, 
Квартал 268 </t>
  </si>
  <si>
    <t>Трансформаторная 
подстанция 
ГКТП Т8-97, 
п.Правобережный 
ул.Юбилейная</t>
  </si>
  <si>
    <t>Комплектная 
трансформаторная 
подстанция 10/04 кВ 
КТПН-Т7-65, 
г.Темрюк, 
ул. Левобережная</t>
  </si>
  <si>
    <t>Трансформаторная 
подстанция 
10/04 КТП-ОхРыб-276
насосная станция р\к 
"Труженик моря"</t>
  </si>
  <si>
    <t>Трансфорная 
подстанция 10/0,4 кВ 
КТП-Т12-876, г.Темрюк, ул.Черноморская-
пер.Песчаный</t>
  </si>
  <si>
    <t>Комплектная 
трансформаторная 
подстанция 10/0,4 кВ 
КТПН-Т3-61
г.Темрюк, ул.Шопена (центральный рынок)</t>
  </si>
  <si>
    <t>Комплектная 
трансформаторная 
подстанция 10/0,4 
КТПН-Т3-48, 
г.Темрюк, ул. Анапская/ 
Дарвина (Даргомыжского)</t>
  </si>
  <si>
    <t>Комплектная 
трансформаторная 
подстанция 10/0,4 
КТПН-Т10-104, г.Темрюк, 
ул. Радужная/ Проезд 4</t>
  </si>
  <si>
    <t>Трансформаторная 
подстанция КТПН-Т7-3,
г. Темрюк, ул. Бувина, 227 п / 
ул. Маяковского, 1п</t>
  </si>
  <si>
    <t>Трансформаторная 
подстанция 
КТПН 10/0,4/160, 
г. Темрюк, ул.Западная 
«соор.» №2</t>
  </si>
  <si>
    <t xml:space="preserve">Трансформатор маслонаполненный 
250 Ква в ТП-Т3-40 
Калинина-Муравьева
3№384484 </t>
  </si>
  <si>
    <t>Трансформатор 
масляный 250 Ква /10Кв 
в ТП-Т7-3 Бувина-
Маяковского З№ 843338</t>
  </si>
  <si>
    <t xml:space="preserve">Трансформатор 
160Ква /10КВ в 
ТП-Т5-87 ул.Дарвина-
К.Маркса З№ 1594 </t>
  </si>
  <si>
    <t>Трансформатор 
ТМГ-100 10\04 
З№ 1465740, ТП 41 
Щелгунова</t>
  </si>
  <si>
    <t>Силовой 
трансформатор 
10/0,4 кВ ТМ- 180кВА 
№64186</t>
  </si>
  <si>
    <t>Радиостанция VX-500 
носимая (6 ед.)</t>
  </si>
  <si>
    <t>Прибор 
универсальный 
измерительный 
Р-4833</t>
  </si>
  <si>
    <t>Система 
информационно-
измерительная 
для учета 
электроэнергии 
"АСКУЭ-Темрюк"</t>
  </si>
  <si>
    <t>Распределительное 
устройство РУ10/0,4кВ 
в здании ТП-Т5-33, 
г.Темрюк, ул.Декабри-
стов/Терлецкого 
(район школы №2)</t>
  </si>
  <si>
    <t xml:space="preserve">Распределительное 
устройство РУ 0,4 кВ 
в здании ТП-Т5-11, 
г.Темрюк, ул. Остров-
ского, 24 п/ ул. Энгельса, 
11 п </t>
  </si>
  <si>
    <t>Постановление
главы Темрюкского 
городского поселения Темрюкского районам
№ 30 от 30.03.2007</t>
  </si>
  <si>
    <t xml:space="preserve">ул. Космонавтов (от ул. Бетхо-
вена до ул. Муравьева), 
L- 550 м, свет. - 6 ед., </t>
  </si>
  <si>
    <t xml:space="preserve">ул. Садовой (от ул. Бетховена 
до ул. Муравьева), 
L- 500 м, свет. - 4 ед., </t>
  </si>
  <si>
    <t xml:space="preserve">пер. Южный, L- 255 м, 
свет. - 4 ед., </t>
  </si>
  <si>
    <t xml:space="preserve">ул. Бетховена (от ул. Бувина до 
ул. Космонавтов), 
L- 260 м, свет. - 2 ед., </t>
  </si>
  <si>
    <t>Счёт № 32
от 02.04.2007</t>
  </si>
  <si>
    <t>Фотоаппарат 
цифровой Casio 
Exilim Z11Black</t>
  </si>
  <si>
    <t>Ноутбук Dell 
D131L AMD 1,8</t>
  </si>
  <si>
    <t>Распоряжение администрации Темрюкского 
городского поселения Темрюкского района  
№ 262-р от 30.11.2018</t>
  </si>
  <si>
    <t>Распоряжение администрации Темрюкского 
городского поселения Темрюкского района   
№ 301-р от 29.09.2017</t>
  </si>
  <si>
    <t xml:space="preserve">Распоряжение главы муниципалного образования Темрюкского района   
№1209-р от 24.10.2006 </t>
  </si>
  <si>
    <t>Елка 
искусственная 
крупноразмерная 
Х MAS TREE 
GREEN высотой 9 м</t>
  </si>
  <si>
    <t xml:space="preserve">Распоряжение главы муниципалного образования Темрюкского района   
№ 21-р от 17.01.2007 </t>
  </si>
  <si>
    <t>Накладная № 740
от 24.09.2008</t>
  </si>
  <si>
    <t xml:space="preserve">Костюм танцевальный 
(комбидресс, юбка 
с оборкой, пояс, косынка, 
нижняя юбка, головное украшение), (4 ед.) </t>
  </si>
  <si>
    <t>Накладная
 от 23.04.2008</t>
  </si>
  <si>
    <t>Распоряжение 
главы муниципалного образования  
Темрюкский район  
 № 70-р от 24.012007</t>
  </si>
  <si>
    <t xml:space="preserve">Распоряжение администрации Темрюкского 
городского поселения Темрюкского района   
№ 98-р от 22.06.2007 </t>
  </si>
  <si>
    <t>Платье 
сценическое серое</t>
  </si>
  <si>
    <t>Сарафан русский 
сценический</t>
  </si>
  <si>
    <t>Костюм мужской 
сценический</t>
  </si>
  <si>
    <t>Платье 
концертное красное</t>
  </si>
  <si>
    <t>Платье 
концертное весеннее</t>
  </si>
  <si>
    <t>Костюм 
сценический "Казачка"</t>
  </si>
  <si>
    <t>Костюм 
сценический женский</t>
  </si>
  <si>
    <t>Платье концертное 
комбинированное</t>
  </si>
  <si>
    <t>Костюм кубанский 
женский сценический</t>
  </si>
  <si>
    <t>Костюм сценический 
для ведущего (джинсовый)</t>
  </si>
  <si>
    <t>Платье сценическое 
для солистки</t>
  </si>
  <si>
    <t xml:space="preserve">Костюм сценический 
для солистки </t>
  </si>
  <si>
    <t>Костюм сценический 
для солистки в
народном стиле</t>
  </si>
  <si>
    <t>Костюм сценический 
«Кубань» (женский), 
(4 ед.)</t>
  </si>
  <si>
    <t>Костюм сценический 
«Кубань» (мужской), 
(5 ед.)</t>
  </si>
  <si>
    <t>Распоряжение администрации Темрюкского 
городского поселения Темрюкского района   
№ 364-р от 30.12.2010</t>
  </si>
  <si>
    <t>Распоряжение администрации Темрюкского 
городского поселения Темрюкского района  
№ 401-р  от 16.12.2011</t>
  </si>
  <si>
    <t>Распоряжение администрации Темрюкского 
городского поселения Темрюкского района 
№ 459-р от 30.12.2011</t>
  </si>
  <si>
    <t>Распоряжение администрации Темрюкского 
городского поселения Темрюкского района  
№ 173-р  от 24.08.2009</t>
  </si>
  <si>
    <t>Распоряжение администрации Темрюкского 
городского поселения Темрюкского района 
№ 291-р от 30.12.2009</t>
  </si>
  <si>
    <t>Особо ценное движимое имущество</t>
  </si>
  <si>
    <t>Распоряжение главы
Темрюкского 
городского поселения Темрюкского района   
№ 25-р от 02.02.2009</t>
  </si>
  <si>
    <t>Распоряжение главы муниципалного образования 
Темрюкский район 
№ 68-р от 24.01.2007</t>
  </si>
  <si>
    <t>Вентиляционное 
оборудование (здание 
Дворца спорта: г. Темрюк, 
ул. Розы Люксембург, 57/1)</t>
  </si>
  <si>
    <t>Беговая дорожка 
LAUFSTEIN 
Commercial</t>
  </si>
  <si>
    <t>Вентиляционное 
оборудование (здание 
Дворца спорта: г. Темрюк, 
ул. Розы Люксембург, 
57/1)</t>
  </si>
  <si>
    <t>Стойки бадминтонные 
передвижные 
(в комплекте), 
1 пара</t>
  </si>
  <si>
    <t xml:space="preserve">Скамейка д/жима 
горизонтальная </t>
  </si>
  <si>
    <t>Распоряжение администрации Темрюкского 
городского поселения Темрюкского района 
№ 73-р от 22.03.2011</t>
  </si>
  <si>
    <t>Распоряжение 
администрации 
Темрюкского 
городского поселения Темрюкского района 
 № 152-р от 23.07.2018</t>
  </si>
  <si>
    <t>Распоряжение администрации Темрюкского 
городского поселения Темрюкского района 
№ 76-р от 08.05.2008</t>
  </si>
  <si>
    <t xml:space="preserve">Распоряжение администрации Темрюкского 
городского поселения Темрюкского района   
№ 173-р от 28.09.2007 </t>
  </si>
  <si>
    <t>Ворота для 
мини-футбола</t>
  </si>
  <si>
    <t xml:space="preserve">Распоряжение администрации Темрюкского 
городского поселения Темрюкского района   
№ 258-р от 29.12.2007 </t>
  </si>
  <si>
    <t>Гантель чёрная 
неразборная 
с вращающейся
хромированной ручкой, 
18,5 кг (МВ-FdbM-В 18,5), 
(2 ед.)</t>
  </si>
  <si>
    <t>Гантель чёрная 
неразборная с 
вращающейся
хромированной ручкой, 
23,5 кг (МВ-FdbM-В 23,5), 
(2 ед.)</t>
  </si>
  <si>
    <t>Гантель чёрная 
неразборная с 
вращающейся
хромированной ручкой, 
28,5 кг (МВ-FdbM-В 28,5), 
(2 ед.)</t>
  </si>
  <si>
    <t>Акт № 1
от 18.12.2018</t>
  </si>
  <si>
    <t>Накладная № 1527
от 25.12.2008</t>
  </si>
  <si>
    <t xml:space="preserve">Детская площадка, 
г. Темрюк, ул. Яна 
Фабрициуса (район 
почтового отделения) </t>
  </si>
  <si>
    <t>Распоряжение главы муниципального образования
 Темрюксктй район 
 № 1224-р от 31.10.2006</t>
  </si>
  <si>
    <t>Распоряжение администрации Темрюкского 
городского поселения Темрюкского района 
 № 272-р от 10.11.2008</t>
  </si>
  <si>
    <t>Минитрактор 
(газонокосилка) 
Viking MT 5097.
1C (10009194/ 080515/
0004365/2, Австрия)</t>
  </si>
  <si>
    <t>Автомобиль 
КО-829Д (машина 
комбинирован-ная), 
гос. № А716СХ93</t>
  </si>
  <si>
    <t>Автомобиль 
ЗИЛ433362 (машина
поливомоеч-чная), 
гос. № А562ВО23</t>
  </si>
  <si>
    <t>Качели -балансир 
(2300х450х400 мм)</t>
  </si>
  <si>
    <t>Качалка на пружине 
"Мотоцикл" КА-1.10 
(800х300х950 мм)</t>
  </si>
  <si>
    <t xml:space="preserve">Игровой комплекс 
ИКС-1.29 (пластиковая 
горка 13900х700х4200 мм)
(детская площадка, г. Темрюк, 
ул. Р.Люксембург, 
парк им.Пушкина ) </t>
  </si>
  <si>
    <t>Комплекс игровой 
ДИК-3 (детская площадка, 
г. Темрюк, ул. К. Маркса 
(район детского сада 
«Бабочка»)</t>
  </si>
  <si>
    <t>Домик Д-2
(детская площадка, 
г. Темрюк, ул. К. Маркса 
(район детского сада 
«Бабочка»)</t>
  </si>
  <si>
    <t>Карусель Кр-2
(детская площадка, 
г. Темрюк, ул. К. Маркса 
(район детского сада 
«Бабочка»)</t>
  </si>
  <si>
    <t>Детский городок Тип 2 
(1 башня) (детская 
площадка, г. Темрюк,
 ул. К. Маркса, 150)</t>
  </si>
  <si>
    <t>Качели Кч-2 
двойные (детская
 площадка, г. Темрюк, 
ул. К. Маркса 
(район детского сада 
«Бабочка»)</t>
  </si>
  <si>
    <t>Распоряжение администрации Темрюкского 
городского поселения Темрюкского района 
 № 435-р от 29.12.2017</t>
  </si>
  <si>
    <t>Распоряжение администрации Темрюкского 
городского поселения Темрюкского района
 № 341-р от 31.12.2015</t>
  </si>
  <si>
    <t>Распоряжение администрации Темрюкского 
городского поселения Темрюкского района  
№ 338-р от 31.12.2015</t>
  </si>
  <si>
    <t>Комплекс 
игровой ДИК-3
(детская площадка, 
г. Темрюк, ул. Гагарина 
(район роты ДПС)</t>
  </si>
  <si>
    <t>Домик Д-2
(детская площадка, 
г. Темрюк, ул. Гагарина 
(район роты ДПС)</t>
  </si>
  <si>
    <t>Карусель Кр-2
(детская площадка, 
г. Темрюк, ул. Гагарина 
(район роты ДПС)</t>
  </si>
  <si>
    <t>Качели Кч-2 
двойные
(детская площадка, 
г. Темрюк, ул. Гагарина 
(район роты ДПС)</t>
  </si>
  <si>
    <t xml:space="preserve">Песочница 
«Макси»
(детская площадка, 
г. Темрюк, ул. Гагарина 
(район роты ДПС) </t>
  </si>
  <si>
    <t>Распоряжение администрации Темрюкского 
городского поселения Темрюкского района  
№ 337-р от 31.12.2015</t>
  </si>
  <si>
    <t>Комплекс игровой 
ДИК-6 (детская площадка, 
пос. Южный Склон, 
ул. Тимирязева (район 
жилого дома № 1/2)</t>
  </si>
  <si>
    <t>Распоряжение администрации Темрюкского 
городского поселения Темрюкского района 
 № 336-р от 31.12.2015</t>
  </si>
  <si>
    <t>Домик Д-2 
(детская площадка, 
пос. Южный Склон, 
ул. Тимирязева (район 
жилого дома № 1/2)</t>
  </si>
  <si>
    <t>Карусель Кр-2
(детская площадка, 
пос. Южный Склон, 
ул. Тимирязева (район 
жилого дома № 1/2)</t>
  </si>
  <si>
    <t>Качели Кч-1
(детская площадка, 
пос. Южный Склон, 
ул. Тимирязева (район 
жилого дома № 1/2)</t>
  </si>
  <si>
    <t>Песочница «Аладдин» 
с крышкой (детская площадка, 
пос. Южный Склон, 
ул. Тимирязева (район 
жилого дома № 1/2)</t>
  </si>
  <si>
    <t>Распоряжение администрации Темрюкского 
городского поселения Темрюкского района  
№ 335-р от 31.12.2015</t>
  </si>
  <si>
    <t>Крепость Тип 4
(детская площадка,
 г. Темрюк, ул. Юбилейная (район спорткомплекса)</t>
  </si>
  <si>
    <t>Домик Тип 1
(детская площадка,
 г. Темрюк, ул. Юбилейная (район спорткомплекса)</t>
  </si>
  <si>
    <t>Песочница с крышкой
(детская площадка,
 г. Темрюк, ул. Юбилейная (район спорткомплекса)</t>
  </si>
  <si>
    <t>Качели двухместные 
малые (детская площадка,
 г. Темрюк, ул. Юбилейная (район спорткомплекса)</t>
  </si>
  <si>
    <t>Карусель с рулем
(детская площадка,
 г. Темрюк, ул. Юбилейная (район спорткомплекса)</t>
  </si>
  <si>
    <t>Скамья 2м, (2 ед.)
(детская площадка,
 г. Темрюк, ул. Юбилейная (район спорткомплекса)</t>
  </si>
  <si>
    <t>Распоряжение администрации Темрюкского 
городского поселения Темрюкского района   
№ 333-р от 19.10.2017</t>
  </si>
  <si>
    <t>Детский игровой комплекс 
Н г.=1,2 (нерж.)
(детская  площадка, 
г.Темрюк, ул.Труда (дворовая территория дома № 116)</t>
  </si>
  <si>
    <t>Качели на металлических 
стойках с жесткой 
подвеской (2 ед.) 
(детская  площадка, 
г.Темрюк, ул.Труда (дворовая территория дома № 116)</t>
  </si>
  <si>
    <t>Распоряжение администрации Темрюкского 
городского поселения Темрюкского района   
№ 310-р от 31.12.2014</t>
  </si>
  <si>
    <t>Детский игровой 
комплекс "Кораблик" 
(детская площадка, 
г. Темрюк, ул. Ленина 
(дворовая территория 
дома № 75)</t>
  </si>
  <si>
    <t>Карусель Кр-2
(детская площадка, 
г. Темрюк, ул. Ленина 
(дворовая территория 
дома № 75)</t>
  </si>
  <si>
    <t>Распоряжение администрации Темрюкского 
городского поселения Темрюкского района   
№ 340-р от 31.12.2015</t>
  </si>
  <si>
    <t>Песочница Капитошка 
с крышкой (детская 
площадка, г. Темрюк, 
ул. Ленина (дворовая 
территория дома № 75)</t>
  </si>
  <si>
    <t xml:space="preserve">Комплекс игровой 
ДИК-3 (детская площадка, 
г. Темрюк, ул. Ленина 
(дворовая территория многоквартирных домов 
№ 81/83) </t>
  </si>
  <si>
    <t xml:space="preserve">Комплекс спортивный 
ДСК-9 (детская площадка, 
г. Темрюк, ул. Ленина 
(дворовая территория многоквартирных домов 
№ 81/83) </t>
  </si>
  <si>
    <t xml:space="preserve">Домик Д-2 (детская 
площадка, г. Темрюк, 
ул. Ленина (дворовая 
территория многоквар-
тирных домов № 81/83) </t>
  </si>
  <si>
    <t xml:space="preserve">Карусель Кр-3 (детская 
площадка, г. Темрюк, 
ул. Ленина (дворовая 
территория многоквартирных домов № 81/83) </t>
  </si>
  <si>
    <t xml:space="preserve">Качели-балансир КБ-2
 (детская площадка, 
г. Темрюк, ул. Ленина 
(дворовая территория многоквартирных домов 
№ 81/83) </t>
  </si>
  <si>
    <t xml:space="preserve">Стол теннисный 
уличный  (детская площадка, 
г. Темрюк, ул. Ленина 
(дворовая территория многоквартирных домов 
№ 81/83) </t>
  </si>
  <si>
    <t xml:space="preserve">Скамья детская Скд-2
 (детская площадка, 
г. Темрюк, ул. Ленина 
(дворовая территория многоквартирных домов 
№ 81/83) </t>
  </si>
  <si>
    <t>Распоряжение администрации Темрюкского 
городского поселения Темрюкского района   
№ 342-р от 31.12.2015</t>
  </si>
  <si>
    <t>Качалка-балансир №2
(детская площадка: 
г. Темрюк, ул. Калинина 
(район многоквартирного 
жилого дома № 99/1)</t>
  </si>
  <si>
    <t>Детский игровой 
комплекс ИК-28 (детская площадка: г. Темрюк, 
ул. Калинина (район многоквартирного жилого 
дома № 99/1)</t>
  </si>
  <si>
    <t>Гимнастический 
комплекс Гк-01
(детская площадка: 
г. Темрюк, ул. Калинина 
(район многоквартирного 
жилого дома № 99/1)</t>
  </si>
  <si>
    <t>Карусель Кр-01 (детская площадка: г. Темрюк, 
ул. Калинина (район многоквартирного 
жилого дома № 99/1)</t>
  </si>
  <si>
    <t>Карусель (детская площадка: 
г. Темрюк, ул. Калинина 
(район многоквартирного 
жилого дома № 99/1)</t>
  </si>
  <si>
    <t>Качели двойные
(детская площадка: 
г. Темрюк, ул. Калинина 
(район многоквартирного 
жилого дома № 99/1)</t>
  </si>
  <si>
    <t>Качели одноместные 
на металлических стойках
с гибкими элементами 
подвеса (цепи), (2 ед.) 
(детская  площадка, 
г. Темрюк, ул. Бувина 
(участок между ул.Муравьева
 и ул. Дарвина)</t>
  </si>
  <si>
    <t>Распоряжение администрации Темрюкского 
городского поселения Темрюкского района   
№ 156-р от 29.08.2014</t>
  </si>
  <si>
    <t>Карусель
(детская  площадка, 
г.Темрюк, ул.Труда 
(дворовая территория 
дома № 116)</t>
  </si>
  <si>
    <t>Песочница
(детская  площадка, 
г.Темрюк, ул.Труда 
(дворовая территория 
дома № 116)</t>
  </si>
  <si>
    <t>Распоряжение администрации Темрюкского 
городского поселения Темрюкского района   
№ 159-р от 29.08.2014</t>
  </si>
  <si>
    <t>Детский игровой комплекс 
Н г.=1,2 (нерж.)
(детская  площадка, 
г. Темрюк, ул. Гагарина / 
ул. Широкий прогон)</t>
  </si>
  <si>
    <t>Карусель
(детская  площадка, 
г. Темрюк, ул. Гагарина / 
ул. Широкий прогон)</t>
  </si>
  <si>
    <t>Песочница
(детская  площадка, 
г. Темрюк, ул. Гагарина / 
ул. Широкий прогон)</t>
  </si>
  <si>
    <t>Качели одноместные 
с гибкими элементами
подвеса (цепи), (2 ед.)
(детская  площадка, 
г. Темрюк, ул. Гагарина / 
ул. Широкий прогон)</t>
  </si>
  <si>
    <t>Домик-беседка
(детская  площадка, 
г. Темрюк, ул. Гагарина / 
ул. Широкий прогон)</t>
  </si>
  <si>
    <t xml:space="preserve">Детский игровой 
комплекс ИК-28 
(детская площадка:
г. Темрюк, ул. Калинина, 
112 Б) </t>
  </si>
  <si>
    <t>Распоряжение администрации Темрюкского 
городского поселения Темрюкского района  
№ 284-р от 31.08.2017</t>
  </si>
  <si>
    <t xml:space="preserve">Распоряжение администрации Темрюкского 
городского поселения Темрюкского района    
№ 157-р от 29.08.2014 </t>
  </si>
  <si>
    <t>Распоряжение администрации Темрюкского 
городского поселения Темрюкского района  
№ 299-р от 30.12.2014</t>
  </si>
  <si>
    <t>Распоряжение администрации Темрюкского 
городского поселения Темрюкского района  
№  332-р от 31.12.2015</t>
  </si>
  <si>
    <t>Распоряжение администрации Темрюкского 
городского поселения Темрюкского района  
№ 369-р от 27.11.2017</t>
  </si>
  <si>
    <t>Распоряжение администрации Темрюкского 
городского поселения Темрюкского района  
№ 134-р, от 04.05.2011</t>
  </si>
  <si>
    <t>Распоряжение администрации Темрюкского 
городского поселения Темрюкского района   
№ 275-р от 20.10.2016</t>
  </si>
  <si>
    <t>Распоряжение администрации Темрюкского 
городского поселения Темрюкского района   
№ 377-р от 30.12.2016</t>
  </si>
  <si>
    <t xml:space="preserve">Детский спортивный 
комплекс (г. Темрюк, 
ул. Гоголя, 30) </t>
  </si>
  <si>
    <t xml:space="preserve">Детский игровой 
комплекс (г. Темрюк, 
ул. Гоголя, 30) </t>
  </si>
  <si>
    <t xml:space="preserve">Детский игровой 
комплекс (детская 
площадка: пос. Октябртский, 
ул. Луговая, 1 (район
 детского сада № 14) </t>
  </si>
  <si>
    <t xml:space="preserve">Комплекс воркаут (детская 
площадка: пос. Октябртский, 
ул. Луговая, 1 (район
 детского сада № 14) </t>
  </si>
  <si>
    <t>Распоряжение администрации Темрюкского 
городского поселения Темрюкского района      № 271-р от 23.08.2017</t>
  </si>
  <si>
    <t xml:space="preserve">Песочница «Макси» 
(детская площадка, 
г. Темрюк, ул. К. Маркса 
(район детского сада 
«Бабочка»)  </t>
  </si>
  <si>
    <t>Спортивный комплекс  
с баскетбольным щитом 
(детская  площадка, г.Темрюк, 
ул. Бувина (участок между 
ул. Муравьева и ул. Дарвина)</t>
  </si>
  <si>
    <t>Песочница
(дтская  площадка, г.Темрюк, 
ул. Бувина (участок между 
ул. Муравьева и ул. Дарвина)</t>
  </si>
  <si>
    <t>Детский игровой 
комплекс (г. Темрюк, 
ул. Пролетарская, 120)</t>
  </si>
  <si>
    <t>Детский игровой комплекс (детская площадка:
г. Темрюк, между 
ул. Черноморской (между земельными участками 
№ 18-А и № 20/1) и ул. Ра-
дужная (район земельного участка № 17/1)</t>
  </si>
  <si>
    <t>Детское игровое 
оборудование Яхта
 (детская площадка, 
г. Темрюк, ул. Южная 
(район здания № 1)</t>
  </si>
  <si>
    <t>Скамья 2м, ( 2 ед.) 
(детская площадка, 
г. Темрюк, ул. Южная 
(район здания № 1)</t>
  </si>
  <si>
    <t>Распоряжение администрации Темрюкского 
городского поселения Темрюкского района  
 № 158-р от 29.08.2014</t>
  </si>
  <si>
    <t xml:space="preserve">Распоряжение администрации Темрюкского 
городского поселения Темрюкского района  
№ 388-р от 29.12.2012  </t>
  </si>
  <si>
    <t xml:space="preserve">Распоряжение администрации Темрюкского 
городского поселения Темрюкского района  
№  324-р от 12.10.2017 </t>
  </si>
  <si>
    <t>Качалка-балансир №3
(детская площадка: 
г. Темрюк, ул. Калинина 
(район многоквартирного 
жилого дома № 99/1)</t>
  </si>
  <si>
    <t>Песочница «Опушка»
(детская площадка: 
г. Темрюк, ул. Калинина 
(район многоквартирного 
жилого дома № 99/1)</t>
  </si>
  <si>
    <t>Распоряжение главы муниципального
Темрюкский район 
 № 1197-р, 24.10.2006</t>
  </si>
  <si>
    <t xml:space="preserve">Распоряжение администрации Темрюкского 
городского поселения Темрюкского района   
№ 244-р от 12.10.2015 </t>
  </si>
  <si>
    <t>Распоряжение администрации Темрюкского 
городского поселения Темрюкского района  
№ 433-р от 29.12.2017</t>
  </si>
  <si>
    <t xml:space="preserve">Распоряжение администрации Темрюкского 
городского поселения Темрюкского района   
№ 98-р от 22.06.2007                                                                                             </t>
  </si>
  <si>
    <t>Распоряжение администрации Темрюкского 
городского поселения Темрюкского района  
№  388-р от 30.12.2016</t>
  </si>
  <si>
    <t xml:space="preserve">Игровое оборудование
(г. Темрюк, ул. Р.Люксембург, парк им.Пушкина (детская площадка) </t>
  </si>
  <si>
    <t>Распоряжение администрации Темрюкского 
городского поселения Темрюкского района  
№ 435-р от 29.12.2017</t>
  </si>
  <si>
    <t>Детская  площадка, г. Темрюк, ул. Ленина (дворовая территория дома № 75)</t>
  </si>
  <si>
    <t xml:space="preserve">Игровое оборудование (детская плдощадка, г.Темрюк, ул. Ленина, 78) </t>
  </si>
  <si>
    <t>Перекладина 
комбинированная</t>
  </si>
  <si>
    <t>Распоряжение администрации Темрюкского 
городского поселения Темрюкского района 
№ 324-р от 12.10.2017</t>
  </si>
  <si>
    <t>Игровое оборудование (детская площадка, г.Темрюк, ул. Набережная)</t>
  </si>
  <si>
    <t xml:space="preserve">Перекладина 
комбинированная </t>
  </si>
  <si>
    <t>Игровое оборудование (детская площадка, г.Темрюк (городок ПМК-6)</t>
  </si>
  <si>
    <t>Скамья детская 
«Автомобиль»</t>
  </si>
  <si>
    <t xml:space="preserve">Детское игровое оборудование (детская площадка, г.Темрюк, ул. К. Маркса, 150) </t>
  </si>
  <si>
    <t>Система охранной 
сигнализации 
(здание кинотеатра
«Тамань": г.Темрюк,
ул.Горького,52 / 
ул.Таманская,65)</t>
  </si>
  <si>
    <t xml:space="preserve">Игровое и спортивное оборудование (г. Темрюк, ул. Гоголя, 30) </t>
  </si>
  <si>
    <t>Распоряжение администрации Темрюкского 
городского поселения Темрюкского района 
№ 271-р от 23.08.2017</t>
  </si>
  <si>
    <t>Игровое оборудование (г. Темрюк, ул. Пролетарская, 120)</t>
  </si>
  <si>
    <t>Распоряжение администрации Темрюкского 
городского поселения Темрюкского района    
№ 324-р от 12.10.2017</t>
  </si>
  <si>
    <t>Детская площадка (г. Темрюк, между ул. Черноморской (между земельными участками 
№ 18-А и № 20/1) и ул. Радужная (район земельного участка № 17/1)</t>
  </si>
  <si>
    <t>Распоряжение администрации Темрюкского 
городского поселения Темрюкского района   
 № 324-р от 12.10.2017</t>
  </si>
  <si>
    <t>Игровое оборудование (г. Темрюк, ул. Бувина, 70-а)</t>
  </si>
  <si>
    <t>Детская площадка (г. Темрюк, ул. Калинина, 112 Б)</t>
  </si>
  <si>
    <t>Игровое и спортивное оборудование (г. Темрюк, ул. Труда, 112)</t>
  </si>
  <si>
    <t>Распоряжение 
администрации 
Темрюкского 
городского поселения Темрюкского района    
№ 271-р от 23.08.2017</t>
  </si>
  <si>
    <t>Качели одинарные
 (ИО 1.3.02.00)</t>
  </si>
  <si>
    <t>Игровое и спортивное оборудование (г. Темрюк, ул. Урицкого, 29)</t>
  </si>
  <si>
    <t>Детская площадка (пос. Октябрьский, ул. Луговая (район детского сада № 14)</t>
  </si>
  <si>
    <t>Качели одинарные 
(ИО 1.3.02.00)</t>
  </si>
  <si>
    <t>Скамья (МФ 1.2.06.00) 
(2 ед.)</t>
  </si>
  <si>
    <t xml:space="preserve">Детская площадка, г. Темрюк, ул. Яна Фабрициуса (район почтового отделения) </t>
  </si>
  <si>
    <t>Детское игровое оборудование (детская площадка, г.Темрюк, ул. Свободная (между земельными участками № 13 Б и № 15)</t>
  </si>
  <si>
    <t xml:space="preserve">Распоряжение администрации Темрюкского 
городского поселения
 Темрюкского района   
№ 119-р от 02.05.2017 </t>
  </si>
  <si>
    <t>Холодильник Саратов 
467 (КШ-210/25)</t>
  </si>
  <si>
    <t>Распоряжение главы муниципалного образования  Темрюкский район  
№ 1224-р от 31.10.2006</t>
  </si>
  <si>
    <t xml:space="preserve">Распоряжение администрации Темрюкского городского поселения Темрюкского района № 295-р от 09.11.2010 </t>
  </si>
  <si>
    <t>Автомастерская 
передвижная УАЗ-390944 
(грузовой фургон), 
гос № С398ОК93</t>
  </si>
  <si>
    <t xml:space="preserve">Распоряжение 
администрации 
Темрюкского 
городского поселения Темрюкского района 
№ 74-р от 22.04.2013 </t>
  </si>
  <si>
    <t xml:space="preserve">Распоряжение администрации Темрюкского 
городского поселения Темрюкского района   
№ 392-р от 29.12.2012 </t>
  </si>
  <si>
    <t xml:space="preserve">Распоряжение администрации Темрюкского 
городского поселения Темрюкского района   
№ 377-р от 30.12.2013 </t>
  </si>
  <si>
    <t>Распоряжение администрации Темрюкского
городского поселения Терюкского районан  
№ 324-р от 10.12.2013</t>
  </si>
  <si>
    <t>Распоряжение администрации Темрюкского 
городского поселения Темрюкского района   
№  153-р от 05.07.2013</t>
  </si>
  <si>
    <t>Распоряжение администрации Темрюкского
городского поселения Терюкского районан  
№ 369-р от 28.12.2012</t>
  </si>
  <si>
    <t>Распоряжение администрации Темрюкского 
городского поселения Темрюкского района   
№  362-р от 25.12.2012</t>
  </si>
  <si>
    <t>Распоряжение администрации Темрюкского 
городского поселения Темрюкского района   
№  319-р от 22.11.2012</t>
  </si>
  <si>
    <t>Распоряжение администрации Темрюкского 
городского поселения Темрюкского района   
№  429-р от 30.12.2011</t>
  </si>
  <si>
    <t>Распоряжение администрации Темрюкского 
городского поселения Темрюкского района   
№  372-р от 07.11.2011</t>
  </si>
  <si>
    <t>Машина прочистная 
секционная 325 К-8DСHD</t>
  </si>
  <si>
    <t xml:space="preserve">Автоматизированная 
пожарная система (АПС) 
и система оповещения людей 
о пожаре, г. Темрюк, 
ул. Первомайская, 
39/1 (здание главного производственного корпуса) </t>
  </si>
  <si>
    <t>Пожарная сигнализация, 
г. Темрюк, порт 
(здание производственного корпуса ОСК)</t>
  </si>
  <si>
    <t xml:space="preserve">Пожарная сигнализация, 
г. Темрюк, 
ул. Первомайская, 39/1 
(здание проходной) </t>
  </si>
  <si>
    <t xml:space="preserve">Пожарная сигнализация, 
г. Темрюк, 
ул. Первомайская, 39/1 
(здание бытового корпуса) </t>
  </si>
  <si>
    <t>Распоряжение администрации Темрюкского 
городского поселения Темрюкского района   
№ 292-р от 14.12.2015</t>
  </si>
  <si>
    <t>Распоряжение администрации Темрюкского 
городского поселения Темрюкского района   
№ 191-р от 06.08.2015</t>
  </si>
  <si>
    <t>Распоряжение администрации Темрюкского 
городского поселения Темрюкского района   
№ 179-р от 20.07.2015</t>
  </si>
  <si>
    <t>Распоряжение администрации Темрюкского 
городского поселения Темрюкского района   
№ 228-р от 24.09.2015</t>
  </si>
  <si>
    <t>Распоряжение администрации Темрюкского 
городского поселения Темрюкского района   
№ 223-р от 16.09.2015</t>
  </si>
  <si>
    <t>Распоряжение администрации Темрюкского 
городского поселения Темрюкского района   
№ 154-р от 14.06.2016</t>
  </si>
  <si>
    <t>Распоряжение администрации Темрюкского 
городского поселения Темрюкского района   
№ 326-р от 14.06.2016</t>
  </si>
  <si>
    <t>Насосы 2СМ 
250-200-200а/4, (2 ед.)</t>
  </si>
  <si>
    <t>Качели на цепочках 
двойные (брус) 
(3750х1600х2500) мм</t>
  </si>
  <si>
    <t>Распоряжение администрации Темрюкского 
городского поселения Темрюкского района 
№ 337-р от 29.12.2018</t>
  </si>
  <si>
    <t>Распоряжение администрации Темрюкского 
городского поселения Темрюкского района 
№ 102-р от 06.05.2009</t>
  </si>
  <si>
    <t>Детская площадка ( г. Темрюк, ул. Калинина (район многоквартирного жилого дома № 99/1)</t>
  </si>
  <si>
    <t>Сплит-система Samsung 
AQ 12FAN (2 ед.)</t>
  </si>
  <si>
    <t>Распоряжение администрации Темрюкского 
городского поселения Темрюкского района  
№ 142-р от 05.07.2018</t>
  </si>
  <si>
    <t>Распоряжение администрации Темрюкского
городского поселения Темрюкского района  
№ 177-р от 23.08.2018</t>
  </si>
  <si>
    <t>Распоряжение администрации Темрюкского 
городского поселения Темрюкского района  
№ 328-р от 29.12.2018</t>
  </si>
  <si>
    <t>Распоряжение администрации Темрюкского 
городского поселения Темрюкского района  
№ 334-р, 29.12.2018</t>
  </si>
  <si>
    <t>Распоряжение администрации Темрюкского 
городского поселения Темрюкского района  
№ 300-р от 31.12.2019</t>
  </si>
  <si>
    <t>Ворота мини-футбольные 
сборные, стальные с 
разметкой (сетка мини-футбольная белая - 1 ед.; противовесы по 50 кг 
для мини-футбольных 
ворот - 2 ед.)</t>
  </si>
  <si>
    <t>Щит баскетбольный 
игровой из монолитного поликарбоната на 
металлической раме 
с разметкой с 
алюминиевым уголком 
(1800 х 1050 мм) (ферма баскетбольная настенная стационарная - 1 ед.; 
кольцо баскетбольное-1 ед.; 
сетка б/б белая - 1 ед.)</t>
  </si>
  <si>
    <t>Ворота мини-футбольные 
сборные, стальные с
разметкой (сетка мини-футбольная белая - 1 ед.; противовесы по 50 кг 
для мини-футбольных 
ворот - 2 ед.)</t>
  </si>
  <si>
    <t>Распоряжение администрации Темрюкского 
городского поселения Темрюкского района  
№ 139-р от 02.07.2018</t>
  </si>
  <si>
    <t>Распоряжение администрации Темрюкского 
городского поселения Темрюкского района  
№ 345-р от 29.12.2018</t>
  </si>
  <si>
    <t>Распоряжение администрации Темрюкского 
городского поселения Темрюкского района 
№ 49-р от 25.03.2008</t>
  </si>
  <si>
    <t>Распоряжение администрации Темрюкского 
городского поселения Темрюкского района 
№ 185-р от 11.07.2016</t>
  </si>
  <si>
    <t>Распоряжение администрации Темрюкского 
городского поселения Темрюкского района 
№ 106-р от 27.05.2008</t>
  </si>
  <si>
    <t>Распоряжение администрации Темрюкского 
городского поселения Темрюкского района 
№ 107-р от 27.05.2008</t>
  </si>
  <si>
    <t>Распоряжение администрации Темрюкского 
городского поселения Темрюкского района 
№ 121-р от 06.06.2008</t>
  </si>
  <si>
    <t>Распоряжение администрации Темрюкского
городского поселения Темрюкского района
№ 70-р от 04.05.2008</t>
  </si>
  <si>
    <t>Распоряжение администрации Темрюкского 
городского поселения Темрюкского района
 № 108-р от 19.05.2009</t>
  </si>
  <si>
    <t>Распоряжение администрации Темрюкского 
городского поселения Темрюкского района 
№ 122-р от 06.06.2008</t>
  </si>
  <si>
    <t>Распоряжение администрации Темрюкского 
городского поселения Темрюкского района 
№ 278-р, 30.10.2013</t>
  </si>
  <si>
    <t>Распоряжение администрации Темрюкского 
городского поселения Темрюкского района
 № 122-р от 06.06.2008</t>
  </si>
  <si>
    <t>Распоряжение администрации Темрюкского 
городского поселения Темрюкского района 
№ 74-р от 02.04.2012</t>
  </si>
  <si>
    <t>Распоряжение администрации Темрюкского 
городского поселения Темрюкского района
 № 185-р от 11.07.2016</t>
  </si>
  <si>
    <t>Воздушная линия 0,4 кВ 
фидер 3 от ТП-Т7-21, ул.Кубанская 
(строй-площадка), 
L - 0,44 км</t>
  </si>
  <si>
    <t>Распоряжение администрации Темрюкского 
городского поселения Темрюкского района
№ 70-р от 04.05.2008</t>
  </si>
  <si>
    <t>Распоряжение администрации Темрюкского 
городского поселения Темрюкского района
№ 185-р от 11.07.2016</t>
  </si>
  <si>
    <t>Кабельная линия 
0,4 кВ Ф-3 ТП-Т5-55, 
ул.Ленина (Дом 
пионеров), L-0,150 км</t>
  </si>
  <si>
    <t>Кабельная линия 0,4 кВ   
Ф-6  ТП-Т5-16, 
ул.Первомайская
(ретранслятор), 
L - 0,010  км</t>
  </si>
  <si>
    <t>Кабельная линия 0,4 кВ   
Ф-7  ТП-Т7-17, 
ул.Октябрьская 
(котельная), L-0,2 км</t>
  </si>
  <si>
    <t>Кабельная линия 0,4 кВ   
Ф-8  ТП-Т7-17, ж.д. 
ул. Ленина, 94, L - 0,150  км</t>
  </si>
  <si>
    <t>Распоряжение администрации Темрюкского 
городского поселения Темрюкского района 
№ 314-р, 26.12.2018</t>
  </si>
  <si>
    <t>Распоряжение администрации Темрюкского 
городского поселения Темрюкского района 
№ 70-р от 04.05.2008</t>
  </si>
  <si>
    <t>Распоряжение администрации Темрюкского 
городского поселения Темрюкского района
№ 49-р,25.03.08</t>
  </si>
  <si>
    <t>Распоряжение администрации Темрюкского 
городского поселения 
Темрюкского района  
№ 43-р от 29.02.2012</t>
  </si>
  <si>
    <t xml:space="preserve">Трансформаторная 
подстанция 35/0,4кВ 
КТП-Р3-310 
г.Темрюк, р/з 
"Труженик моря" (насосная) </t>
  </si>
  <si>
    <t>Комплектная
трансформаторная 
подстанция 10/0,4 
КТПН-Т10-39, 
г.Темрюк, ул. Калинина/
пер.Курчанский</t>
  </si>
  <si>
    <t>Распоряжение администрации Темрюкского 
городского поселения Темрюкского района 
№ 105-р от 27.05.2008</t>
  </si>
  <si>
    <t>Распоряжение администрации Темрюкского 
городского поселения Темрюкского района 
№ 70-р, 04.05.2008</t>
  </si>
  <si>
    <t>1976/
1979</t>
  </si>
  <si>
    <t>1978/
1986</t>
  </si>
  <si>
    <t>Тротуар в парке им.Пушкина, 
г. Темрюк, ул. Р. Люксембург, 
Lобщ. - 238,4 м 
(материал: бетонные 
плиты (L1 - 50 м); 
(L2-126,4 м, ширина-3 м); 
(L3- 62,0 м, ширина - 2 м); 
(S-361,5 м2); (S-61,2 м2)</t>
  </si>
  <si>
    <t>Распоряжение администрации Темрюкского 
городского поселения Темрюкского района 
№ 353-р от 18.12.2012</t>
  </si>
  <si>
    <t xml:space="preserve">Тротуар в г. Темрюке 
по ул. Мира , Lобщ.-1097,0 м 
(от ул. Муравьева до ул. Декабристов (четная сторона): 
L-960 м, ширина-1,2 м);
(от ул. Муравьева до ул. Мая-
ковского (нечетная сторона), асфаль-тобетон: L - 137 м; ширина ~ 1,5 м; S - 205,5м2) </t>
  </si>
  <si>
    <t>Распоряжение администрации Темрюкского 
городского поселения Темрюкского района 
№ 370-р от 28.12.2012</t>
  </si>
  <si>
    <t>Тротуар в г. Темрюке по ул. Володарского, Lобщ. - 1005,0 м 
(от ул. Октябрьской до ул. Ле-нина: L - 155 м, ширина ~ 1,65 м, 
S - 255 м2); (от ул. Советской 
до ул. Набережной (четная сторона): асфальтобетон; 
L - 465 м; ширина-1,2 м; 
S - 558 м2); (от ул. Советской 
до ул. Набережной (нечетная сторона): асфальтобетон; 
L- 85 м; ширина-1,2 м; 
S - 462 м2)</t>
  </si>
  <si>
    <t xml:space="preserve">Распоряжение администрации Темрюкского 
городского поселения Темрюкского района 
№ 244-р от 26.09.2013;
№ 382-р от 30.12.2016
</t>
  </si>
  <si>
    <t>Тротуар в г. Темрюке по ул. Р.Люксембург , Lобщ. - 540,0 м 
(от ул. Урицкого до ул. Герцена: L - 162 м, ширина ~ 2,02 м, 
S - 328 м2,); (от ул. Черны-0шевского до ул. Горького (четная сторона): асфальтоб.; 
L - 191,7 м; ширина - 1,7 м; 
S - 325,9 м2); (от ул. Горького 
до ул.Герцена (четная сторона): асфальтобетон; L - 78,8 м; ширина - 1,7 м; S - 134 м2); 
(от ул. Ленина до дома № 6 А (четная сторона): асфальтоб.; 
L - 108,5 м; ширина - 2,6 м; 
S - 282,1 м2)</t>
  </si>
  <si>
    <t>Тротуар в г.Темрюке по 
ул. Чернышевского 
(от ул.Терлецкого до ул.Ленина) 
(S - 404 м2, L - 141 м, 
ширина ~ 2,86 м)</t>
  </si>
  <si>
    <t>Распоряжение администрации Темрюкского 
городского поселения Темрюкского района 
№ 347-р, 23.12.2013</t>
  </si>
  <si>
    <t>Тротуар в г. Темрюке по 
ул. Декабристов (от ул. Тер-лецкого до ул. Ленина: 
S - 324 м2, L - 129 м, ширина ~ 2,51 м); (от ул. Бувина 
до ул. Советской: S - 214,5 м2, 
L - 143 м, ширина - 1,5 м)</t>
  </si>
  <si>
    <t xml:space="preserve">Распоряжение администрации Темрюкского 
городского поселения Темрюкского района
№ 189-р от 25.09.2014
</t>
  </si>
  <si>
    <t>Тротуар в г.Темрюке по ул. Маяковского, Lобщ. -302,5 м
(от ул. Советской до ул. Бувина: L - 170 м, ширина ~ 1,55 м, 
S - 263,5 м2); (от ул. Мира до ул. Энгельса (нечетная сторона), асфальтобетон; L - 132,5 м; ширина - 1,2 м; S - 291,5 м2)</t>
  </si>
  <si>
    <t xml:space="preserve">Тротуар в г.Темрюке по ул. Советской, нечетная сторона
(от дома № 186 по ул. Советск-
ой до ул. Декабристов), 
(асфальтобетон: L - 220 м, ширина - 1 м, S - 220,0 м2) </t>
  </si>
  <si>
    <t>Распоряжение администрации Темрюкского 
городского поселения Темрюкского района 
№ 307-р от 31.12.2014</t>
  </si>
  <si>
    <t>Тротуар в г. Темрюке по ул. Терлецкого от ул. Декабристов 
до ул. Чернышевского  (асфальтобетон: L - 152,4 м, ширина - 1,8 м, S - 274,32 м2)</t>
  </si>
  <si>
    <t>Распоряжение администрации Темрюкского 
городского поселения Темрюкского района  
№ 248-р от 26.09.2016</t>
  </si>
  <si>
    <t>Распоряжение администрации Темрюкского 
городского поселения Темрюкского района 
№ 249-р от 26.09.2016</t>
  </si>
  <si>
    <t xml:space="preserve">Тротуар в г. Темрюке по ул. Таманской от ул. Чернышев-
ского до ул. Гоголя (четная сторона), (асфальтобетон:  
L - 185,4 м, ширина - 2,4 м,  
S - 444,96 м2) </t>
  </si>
  <si>
    <t>Распоряжение администрации Темрюкского 
городского поселения Темрюкского района  
№ 251-р от 26.09.2016</t>
  </si>
  <si>
    <t>Тротуар по ул. Таманской от 
ул. Урицкого до ул. Герцена (нечет.сторона),  (асфальтоб.: Lобщ.-229,3 м (L-2,5 м, сред. шириной 7,5 м;  L-209 м, сред. шириной 2,9 м;  L - 17,8 м, сред. шириной 4,5 м), S-704,95 м2)</t>
  </si>
  <si>
    <t>Распоряжение администрации Темрюкского 
городского поселения Темрюкского района 
№ 387-р от 04.12.2017</t>
  </si>
  <si>
    <t>Пешеходная дорожка от 
ул. Степана Разина, № 3, 
до котельной по ул. Набережной                                                                             (асфальт: L - 60 м; 
ширина - 1,5 м; S - 90 м2)</t>
  </si>
  <si>
    <t>Распоряжение администрации Темрюкского 
городского поселения Темрюкского района 
№ 382-р от 30.12.2016</t>
  </si>
  <si>
    <t>Распоряжение администрации Темрюкского 
городского поселения Темрюкского района 
№ 415-р от 22.12.2017</t>
  </si>
  <si>
    <t>Тротуар по ул. Калинина от торгового центра «Южный город» до ул. Макарова (асфальтобетон, L - 1608,7 м: 
(L- 251,5 м - от торгового 
центра «Южный город» до ул. Маяковского (нечетная сторона) 
L-1257,2 м - от ул. Маяковского до ул.Макарова (четная сторона), 
ширина ~ 1,5 м; S - 2413 м2)</t>
  </si>
  <si>
    <t>Распоряжение администрации Темрюкского 
городского поселения 
Темрюкского района 
№ 258-р от 28.11.2018</t>
  </si>
  <si>
    <t>Распоряжение главы муниципального образования 
Темрюкский район 
№1197-р от 24.10.2006</t>
  </si>
  <si>
    <t>Распоряжение администрации Темрюкского 
городского поселения Темрюкского района №197-р от 18.07.2016</t>
  </si>
  <si>
    <t>Распоряжение администрации Темрюкского 
городского поселения Темрюкского района 
№ 28-р от 08.02.2016</t>
  </si>
  <si>
    <t>Распоряжение администрации Темрюкского 
городского поселения Темрюкского района
 № 61-р, 17.03.2016</t>
  </si>
  <si>
    <t>Распоряжение администрации Темрюкского 
городского поселения Темрюкского района
 № 61-р от 17.03.2016</t>
  </si>
  <si>
    <t>Автобусная остановка, 
г. Темрюк, 
ул. Мира - ул. Бетховена (нечетная сторона)</t>
  </si>
  <si>
    <t xml:space="preserve">Распоряжение администрации Темрюкского 
городского поселения Темрюкского района 
№ 257-р от 28.11.2018
</t>
  </si>
  <si>
    <t>Автобусная остановка, 
г. Темрюк, 
ул. Мира -  ул. Мичурина 
(четная сторона)</t>
  </si>
  <si>
    <t>Распоряжение администрации Темрюкского 
городского поселения Темрюкского района 
№ 257-р от 28.11.2018</t>
  </si>
  <si>
    <t>Распоряжение администрации Темрюкского 
городского поселения Темрюкского района 
№ 61-р от 17.03.2016</t>
  </si>
  <si>
    <t>Распоряжение администрации Темрюкского 
городского поселения Темрюкского района
№ 198-р от 18.07.2016</t>
  </si>
  <si>
    <t>Автобусная остановка 
"Школа-интернат", 
г. Темрюк, ул. Макарова 
(нечетная сторона)</t>
  </si>
  <si>
    <t>Автобусная остановка  
"Школа-интернат", 
г. Темрюк, ул. Макарова 
(четная сторона)</t>
  </si>
  <si>
    <t>Автобусная остановка 
"Десятая", г. Темрюк, 
ул. Маяковского - 
ул. Калинина 
(четная сторона)</t>
  </si>
  <si>
    <t>Распоряжение администрации Темрюкского 
городского поселения Темрюкского района 
№ 189-р от 30.08.2019</t>
  </si>
  <si>
    <t>Автобусная остановка 
"Десятая", г. Темрюк, ул. Маяковского - ул. Калинина (нечетная сторона)</t>
  </si>
  <si>
    <t>Автобусная остановка, 
г. Темрюк, 
ул. Мира - ул. Мичурина 
(нечетная сторона)</t>
  </si>
  <si>
    <t>Автобусная остановка,
ул. Маяковского-ул. К. Маркса 
(четная сторона)</t>
  </si>
  <si>
    <t xml:space="preserve">Распоряжение администрации Темрюкского 
городского поселения Темрюкского района 
№ 379-р от 30.12.2016
</t>
  </si>
  <si>
    <t xml:space="preserve">Распоряжение администрации Темрюкского 
городского поселения Темрюкского района
№ 200-р от 18.07.2016
</t>
  </si>
  <si>
    <t>Автобусная остановка 
"Магнит", г. Темрюк, 
ул. Терлецкого 
(нечетная сторона)</t>
  </si>
  <si>
    <t>Распоряжение администрации Темрюкского 
городского поселения Темрюкского района
№ 199-р от 18.07.2016</t>
  </si>
  <si>
    <t>Распоряжение администрации Темрюкского 
городского поселения Темрюкского района 
№ 29-р от 08.02.2016</t>
  </si>
  <si>
    <t>Распоряжение администрации Темрюкского 
городского поселения Темрюкского района 
№ 61-р, 17.03.2016</t>
  </si>
  <si>
    <t>Распоряжение администрации Темрюкского 
городского поселения Темрюкского района 
№ 26-р, 08.02.2016</t>
  </si>
  <si>
    <t>Распоряжение администрации Темрюкского 
городского поселения Темрюкского района 
№ 27-р, 08.02.2016</t>
  </si>
  <si>
    <t xml:space="preserve">Автобусная  остановка, 
г. Темрюк,  
ул. Калинина - ул. Макарова </t>
  </si>
  <si>
    <t xml:space="preserve"> Распоряжение администрации Темрюкского 
городского поселения Темрюкского района
 № 61-р, 17.03.2016</t>
  </si>
  <si>
    <t xml:space="preserve">Автобусная остановка, 
г. Темрюк, ул. Калинина,
112 "А" </t>
  </si>
  <si>
    <t>Распоряжение администрации Темрюкского 
городского поселения Темрюкского района 
№ 25-р, 08.02.2016</t>
  </si>
  <si>
    <t>Автобусная остановка, 
г. Темрюк, ул. Мороза 
(нечетная  сторона)</t>
  </si>
  <si>
    <t>Автобусная остановка, 
г. Темрюк, ул. Мороза 
(четная сторона, в районе строения № 36)</t>
  </si>
  <si>
    <t>Распоряжение администрации Темрюкского 
городского поселения Темрюкского района 
№ 353-р, 20.12.2016</t>
  </si>
  <si>
    <t>Автобусная остановка, 
г. Темрюк, ул. Мороза 
(нечетная  сторона,
в районе строения № 37)</t>
  </si>
  <si>
    <t>Распоряжение администрации Темрюкского 
городского поселения Темрюкского района
 № 367-р, 26.12.2016</t>
  </si>
  <si>
    <t>Автобусная остановка, 
г. Темрюк, 
ул. Бувина - ул. Маяковского 
(нечетная сторона)</t>
  </si>
  <si>
    <t xml:space="preserve">Автобусная остановка 
"Рассвет", г. Темрюк, 
ул. Советская 
(четная сторона) </t>
  </si>
  <si>
    <t>Автобусная остановка, 
г. Темрюк, ул. Яна 
Фабрициуса - ул. Кома-
рова (четная сторона)</t>
  </si>
  <si>
    <t>Распоряжение администрации Темрюкского 
городского поселения Темрюкского района 
№ 367-р от 26.12.2016</t>
  </si>
  <si>
    <t xml:space="preserve">Автобусная остановка, 
г. Темрюк, ул. Яна 
Фабрициуса - ул. Кома-
рова (нечетная сторона), </t>
  </si>
  <si>
    <t>Автобусная остановка, 
г. Темрюк, ул. Яна 
Фабрициуса (нечетная сторона, район почты)</t>
  </si>
  <si>
    <t>Автобусная остановка 
«Ул. Шевченко», 
г. Темрюк, ул. Розы 
Люксембург, 57 
(район церкви)</t>
  </si>
  <si>
    <t>Распоряжение администрации Темрюкского 
городского поселения Темрюкского района 
№ 247-р, 09.11.2018</t>
  </si>
  <si>
    <t>Распоряжение администрации Темрюкского 
городского поселения Темрюкского района 
№ 345-р, 29.12.2018</t>
  </si>
  <si>
    <t>Автобусная остановка, 
г. Темрюк, ул. Карла 
Маркса (напротив жилого 
дома № 35-а, нечетная сторона)</t>
  </si>
  <si>
    <t>Автобусная остановка, 
г. Темрюк, ул. Карла Маркса (напротив жилого дома 
№ 91/1, нечетная сторона)</t>
  </si>
  <si>
    <t>Автобусная остановка, 
г. Темрюк, ул. Карла Маркса (напротив жилого дома 
№ 119-а, нечетная сторона)</t>
  </si>
  <si>
    <t>Автобусная остановка, 
г. Темрюк, ул. Карла Маркса (напротив детского сада № 18 «Бабочка», четная сторона)</t>
  </si>
  <si>
    <t>Автобусная остановка, 
г. Темрюк, ул. Карла Маркса (напротив жилого дома 
№ 28, четная сторона)</t>
  </si>
  <si>
    <t>Автобусная остановка, 
г. Темрюк, ул. Карла Маркса (напротив жилого дома 
№108-а, 
четная сторона)</t>
  </si>
  <si>
    <t>Ливневая канализация, 
г.Темрюк ул.Чернышевского-ул.Таманская</t>
  </si>
  <si>
    <t>Распоряжение администрации Темрюкского 
городского поселения Темрюкского района 
№ 198-р, 26.10.2007</t>
  </si>
  <si>
    <t>Ливневая канализация 
по ул.Чернышевского, 
г.Темрюк от ул.Ленина  
до ул.Советской</t>
  </si>
  <si>
    <t>Светофорный объект 
(4 стойки), 
г. Темрюк, ул. Розы 
Люксембург - ул. Урицкого</t>
  </si>
  <si>
    <t>Светофорный объект 
(4 стойки), 
г. Темрюк, 
ул. Таманская - ул. Горького</t>
  </si>
  <si>
    <t>Светофорный объект 
(3 стойки), г. Темрюк, 
ул. Розы Люксембург - 
ул. Красноармейская</t>
  </si>
  <si>
    <t>Светофорный объект 
(4 стойки), г. Темрюк, 
ул. Ленина - ул. Горького</t>
  </si>
  <si>
    <t>Светофорный объект 
на нерегулируемом 
пешеходном переходе 
(светофор Т7 на солнечных батареях, 2 опоры): 
ул. Герцена - ул. Октябрьская</t>
  </si>
  <si>
    <t>Распоряжение администрации Темрюкского 
городского поселения Темрюкского района 
№ 341-р, 29.12.2018</t>
  </si>
  <si>
    <t>Светофорный объект 
на нерегулируемом 
пешеходном переходе
(светофор Т7 на солнечных батареях, 2 опоры): 
ул. Горького - ул. Октябрьская</t>
  </si>
  <si>
    <t>Светофорный объект
 на нерегулируемом 
пешеходном переходе 
(светофор Т7 на солнечных батареях, 2 опоры):
ул. Ленина - ул. Володарского</t>
  </si>
  <si>
    <t>Светофорный объект 
на нерегулируемом 
пешеходном переходе 
(светофор Т7 на солнечных батареях, 2 опоры): 
ул. Володарского 
(переход к школе № 1)</t>
  </si>
  <si>
    <t>Светофорный объект на нерегулируемом 
пешеходном переходе
(светофор Т7 на солнечных батареях, 2 опоры):  
пл. Терлецкого (переход к 
школе № 2 и детскому саду № 5)</t>
  </si>
  <si>
    <t>Светофорный объект на нерегулируемом пешеходном переходе (светофор Т7 на солнечных батареях, 2 опоры): 
г. Темрюк,  ул. Декабристов (переход к детскому саду № 6)</t>
  </si>
  <si>
    <t>Светофорный объект на нерегулируемом пешеходном переходе (светофор Т7 на солнечных батареях, 2 опоры): 
г. Темрюк,  ул. Таманская (переход к школе № 13)</t>
  </si>
  <si>
    <t>Светофорный объект на нерегулируемом пешеходном переходе (светофор Т7 на солнечных батареях, 2 опоры): 
г. Темрюк,  ул. Таманская – 
ул. Урицкого (переход к 
школе № 13)</t>
  </si>
  <si>
    <t>Светофорный объект на нерегулируемом пешеходном переходе (светофор Т7 на 
солнечных батареях, 
2 опоры): г. Темрюк,  ул. Таманская - ул. Кирова</t>
  </si>
  <si>
    <t>Светофорный объект на нерегулируемом пешеходном переходе (светофор Т7 на солнечных батареях, 2 опоры): 
г. Темрюк,  пер. Школьный (переход к школе № 15)</t>
  </si>
  <si>
    <t>Светофорный объект на нерегулируемом пешеходном переходе (светофор Т7 на солнечных батареях, 2 опоры): 
г. Темрюк,  ул. Мира - ул. Муравьёва (переход к 
школе № 3)</t>
  </si>
  <si>
    <t>Светофорный объект на нерегулируемом пешеходном переходе (светофор Т7 на солнечных батареях, 2 опоры): 
г. Темрюк,  ул. Мира (переход 
к магазину "Водолей")</t>
  </si>
  <si>
    <t>Светофорный объект на нерегулируемом пешеходном переходе (светофор Т7 на солнечных батареях, 2 опоры): 
г. Темрюк,  ул. Свердлова - 
ул. Советская</t>
  </si>
  <si>
    <t>Светофорный объект на нерегулируемом пешеходном переходе (светофор Т7 на солнечных батареях, 2 опоры): 
г. Темрюк, ул. Свердлова - 
ул. Октябрьская</t>
  </si>
  <si>
    <t>Светофорный объект на нерегулируемом пешеходном переходе (светофор Т7 на солнечных батареях, 2 опоры): 
г. Темрюк,  ул. Розы  Люксембург–ул. Шевченко</t>
  </si>
  <si>
    <t>Светофорный объект на нерегулируемом пешеходном переходе (светофор Т7 на солнечных батареях, 2 опоры): 
г. Темрюк,  ул.  Розы  Люксембург - ул. Гоголя</t>
  </si>
  <si>
    <t>Светофорный объект на нерегулируемом пешеходном переходе (светофор Т7 на солнечных батареях, 2 опоры): 
г. Темрюк, ул. Р. Люксембург (переход к городскому стадиону)</t>
  </si>
  <si>
    <t>Светофорный объект на нерегулируемом пешеходном переходе (светофор Т7 на солнечных батареях, 2 опоры): 
г. Темрюк, ул. Розы Люксембург (переход к Дворцу спорта)</t>
  </si>
  <si>
    <t>Светофорный объект на нерегулируемом пешеходном переходе: г. Темрюк, ул. Розы  Люксембург (переход 
к магазину "Олимп")</t>
  </si>
  <si>
    <t>Светофорный объект на нерегулируемом пешеходном переходе (светофор Т7 на солнечных батареях, 2 опоры): 
г. Темрюк,  ул. Розы Люксем-
бург - ул. Кирова (переход 
к детскому саду № 1)</t>
  </si>
  <si>
    <t>Светофорный объект 
на нерегулируемом 
пешеходном переходе
(светофор Т7 на солнечных батареях, 2 опоры): 
г. Темрюк,  ул. Макарова (переход к школе-интернату)</t>
  </si>
  <si>
    <t>Светофорный объект 
на нерегулируемом 
пешеходном переходе
(светофор Т7 на солнечных батареях, 2 опоры): 
г. Темрюк,  ул. Энгельса- 
ул. Муравьева (переход 
к детскому саду № 10)</t>
  </si>
  <si>
    <t>Распоряжение администрации Темрюкского 
городского поселения Темрюкского района 
№ 206-р, 29.07.2016</t>
  </si>
  <si>
    <t>Пожарный гидрант, распо-
ложенный на водопроводе 
в г. Темрюке по ул. Анапской 
(от ул. Даргомыжского до 
ул. Маяковского) 
(инв. № 30135), 
место расположения: 
ул. Анапская, 30</t>
  </si>
  <si>
    <t>Пожарный гидрант, распо-ложенный на водопроводе в 
г. Темрюке по ул. Анапской 
(от ул.Даргомыжского 
до ул.Маяковского) 
(инв. № 30135), 
место расположения: 
ул. Анапская / 
ул. Маяковского</t>
  </si>
  <si>
    <t>Пожарный гидрант, распо-ложенный на водопроводе 
в г. Темрюке по ул. Анапской 
(от ул. Маяковского до 
ул. Макарова) (инв. № 30134), 
место расположения: 
ул. Анапская / ул. Матвеева</t>
  </si>
  <si>
    <t xml:space="preserve">Пожарный гидрант, распо-ложенный на водопроводной 
сети в г. Темрюке по ул. Бувина (от ул. Декабристов до 
ул. Урицкого) (инв. № 30151), 
место расположения: 
ул. Бувина, 1 / ул. Уриц-
кого (ДОСААФ) </t>
  </si>
  <si>
    <t>Пожарный гидрант, распо-ложенный на водопроводной линии в г. Темрюке, 
ул. Гагарина, от жилого дома 
№ 1 до ул. К. Виноградовой
 (инв. № 30293), 
место расположения: 
ул. Гагарина, 118</t>
  </si>
  <si>
    <t xml:space="preserve">Пожарный гидрант, распо-ложенный на водопроводной линии в г.Темрюке, ул.Гагарина,
 от жилого дома № 1 до 
ул. К. Виноградовой (инв. № 30293), место расположения: 
ул. Гагарина, 166 / проезд  </t>
  </si>
  <si>
    <t>Пожарный гидрант, распо-ложенный на водопроводе в г.Темрюке, ул. Гагарина, от 
ул. К. Виноградовой 
до жилого дома №368 
(инв. № 30054), место расположения: ул. Гагарина,
178, кв.1 / ул. Гагарина, 259</t>
  </si>
  <si>
    <t>Пожарный гидрант, распо-ложенный на водопроводе 
в г. Темрюк, ул. Декабристов 
(от ул. Первомайской 
до жилого дома № 1) 
(инв. № 30169), место расположения: ул. Ленина, 
184 / ул.Декабристов</t>
  </si>
  <si>
    <t xml:space="preserve">Пожарный гидрант, распо-ложенный на водопроводе
в г.Темрюке, ул.Ленина (от здания № 2 до ул.Свердлова, 
четная сторона): место расположения: ул. Ленина, 14  </t>
  </si>
  <si>
    <t>Пожарный гидрант, распо-ложенный на водопроводной 
сети в г.Темрюке по ул.Ленина (от ул.Володарского до ул.Ле-нина, 22, четная сторона), 
место расположения: ул. Ленина, 22 (перед входом в здание Дома
пионеров на территории СШ №1)</t>
  </si>
  <si>
    <t xml:space="preserve">Пожарный гидрант, распо-ложенный на водопроводе 
в г. Темрюке, ул. Красноар-мейская (от ул. Октябрьской 
до ул. Таманской; от № 13 / 47 
по ул. Таманская / ул. Красн-оармейская до ул. Розы Люксембург; от ул. Розы Люксембург до ул. Шопена) 
(инв. № 30211), место 
расположения: ул. Ленина /
ул. Красноармейская, 41 </t>
  </si>
  <si>
    <t>Распоряжение администрации Темрюкского 
городского поселения Темрюкского района 
№ 82-р от 14.04.2016</t>
  </si>
  <si>
    <t>Распоряжение администрации Темрюкского 
городского поселения Темрюкского района 
№ 142-р, от 11.06.2015</t>
  </si>
  <si>
    <t>Пожарный гидрант, распо-ложенный на водопроводе 
в г. Темрюк, ул. Горького (от 
ул. Победы до ул. Бувина; от 
ул. Бувина до ул. Октябрьской; 
от № 133 по ул. Советской до 
№ 25 по ул. Горького; 
от ул. Октябрьской до ул. Таманской) (инв. № 30228),
место расположения: ул. Ленина, 75 / ул. Горького, 46</t>
  </si>
  <si>
    <t>Пожарный гидрант, распо-ложенный на водопроводе
в г. Темрюк, ул. Шевченко 
(от ул. Бувина до ул. Октябрь-ской; от ул. Октябрьской 
до ул. Первомайской) (инв.№30191), место расположения: ул. Ленина, 
85 / ул. Шевченко</t>
  </si>
  <si>
    <t xml:space="preserve">Пожарный гидрант, распо-ложенный на водопроводе по 
ул. Калинина (от жилого дома 
№1 до ул. Маяковского, 
нечетная сторона), место 
расположения: ул. Калинина, 
53-а / (тц "Южный город") </t>
  </si>
  <si>
    <t xml:space="preserve">Пожарный гидрант, распо-ложенный на водопроводе в г.Темрюк, ул. Муравьева 
(от ул. Труда до ул. Калинина), 
место расположения: 
ул. Калинина / ул. Муравьева </t>
  </si>
  <si>
    <t>Пожарный гидрант, распо-ложенный на водопроводной линии в г. Темрюке ул. Кали-
нина (от ул. Муравьева 
до жилого дома № 151) 
(инв. № 30048), место расположения: ул. Калинина, 
5-а / ул. Маяковского</t>
  </si>
  <si>
    <t>Пожарный гидрант, распо-ложенный на водопроводной линии в г. Темрюке, 
ул. Калинина (от ул. Муравь-
ева до жилого дома № 151) 
(инв. № 30048), место расположения: ул. Калинина, 
71/1 (5-этажный ж/дом)</t>
  </si>
  <si>
    <t xml:space="preserve">Пожарный гидрант, распо-ложенный на водопроводной линии в г. Темрюке, 
ул. Калинина (от ул. Муравь-
ева до жилого дома № 151) 
(инв.№ 30048), место расположения: ул. Калинина, 101/2 (напротив 5-ти 
этажного ж/дома) </t>
  </si>
  <si>
    <t>Пожарный гидрант, распо-ложенный на уличном водопроводе в г.Темрюке 
по ул. Макарова (от нежилого здания № 23 до жилого дома 
№ 1г) (инв. № 30108), место расположения: ул.Калинина, 
112 А / ул.Макарова,4</t>
  </si>
  <si>
    <t>Распоряжение администрации Темрюкского 
городского поселения Темрюкского района 
№ 142-р от 11.06.2015</t>
  </si>
  <si>
    <t>Пожарный гидрант, распо-ложенный на водопроводной линии в г. Темрюке, 
ул. Калинина, № 215 - 295 
(до пер. Курчанский), 
место располоджения: ул. Калинина, 295 / пер. Курчанский</t>
  </si>
  <si>
    <t xml:space="preserve">Пожарный гидрант, распо-ложенный на водопроводной линии в г. Темрюке, ул. Кали-нина (от № 295 до пер. Водный), место расположения: 
ул. Калинина, 317 </t>
  </si>
  <si>
    <t>Распоряжение администрации Темрюкского 
городского поселения Темрюкского района 
№ 208-р от 29.07.2016</t>
  </si>
  <si>
    <t>Пожарный гидрант, распо-ложенный на водопроводе 
в г.Темрюке, ул. Космонавтов 
(от ул. Бетховена до пер. Солнечного) (инв. № 30203),
место расположения: 
ул. Космонавтов, 44</t>
  </si>
  <si>
    <t xml:space="preserve">Пожарный гидрант, распо-ложенный на водопроводной линии в г. Темрюке, по ул. Коллонтай до пер. Верхний,
по ул. Карла Маркса, от № 
88а до пер. Верхний, пер. Верхний (30004), место расположения: ул.К.Маркса/ 
ул.Коллонтай (маг."Авоська")  </t>
  </si>
  <si>
    <t>Распоряжение администрации Темрюкского 
городского поселения Темрюкского района
№ 142-р от 11.06.2015</t>
  </si>
  <si>
    <t xml:space="preserve">Пожарный гидрант, распо-ложенный на водопроводе  
в г. Темрюке, ул. Марата (от 
ул. Мичурина до жилого дома 
№ 134) (инв. № 30136), 
место расположения: 
ул. Марата, 82 / ул. Матвеева     </t>
  </si>
  <si>
    <t xml:space="preserve">Пожарный гидрант, распо-ложенный на водопроводе в г.Темрюк, ул. Маяковского 
(от ул. Труда до ул. Бу-
вина) (инв. № 30171), 
место расположения: 
ул. Маяковского, 23    </t>
  </si>
  <si>
    <t xml:space="preserve">Пожарный гидрант, распо-ложенный на водопроводе в г. Темрюк, ул. Набережная, от 
ул. Степана Разина до здания котельной (инв.№ 30215), место расположения:ул.Набережная,1 </t>
  </si>
  <si>
    <t xml:space="preserve">Пожарный гидрант, распо-ложенный на водопроводе в 
г. Темрюке, ул.К. Либкнехта (от № 11а по ул.К. Либкнехта 
до ул. Ленина) (инв. № 30221), место расположения: ул.Октя-
брьская / ул. К. Либкнехта, 4   </t>
  </si>
  <si>
    <t xml:space="preserve">Пожарный гидрант, распо-
ложенный на наружных сетях водоснабжения в г. Темрюке, 
ул. Октябрьская (от ул. Сверд-лова до ул. Красноармейской 
с двумя футлярами  из стальных труб d - 300-51 м  с установкой  2-х  гидрантов  и запорной ар-матурой), место расположения: 
ул. Октябрьская,5-7 (военкомат)  </t>
  </si>
  <si>
    <t xml:space="preserve">Пожарный гидрант, распо-ложенный на водопроводе 
в г. Темрюке, ул. Октябрьская 
(от ул. Красноармейской до
 № 109 по ул. Октябрьской) 
(инв. № 30202), место расположения: ул.Октябрьская, 58а  / ул. Красноармейская    </t>
  </si>
  <si>
    <t xml:space="preserve">Пожарный гидрант, распо-ложенный на водопроводе в г. Темрюке, ул. Октябрьская (от 
ул. Красноармейской до № 109 
по ул. Октябрьской) (инв. № 30202), место расположения: 
ул. Октябрьская, 137    </t>
  </si>
  <si>
    <t xml:space="preserve">Пожарный гидрант, распо-ложенный на водопроводе в 
г. Темрюке по ул.  Октябрьской 
(от ул. Чернышеского 
до ул. Декабристов (нечетная сторона), место расположения: 
ул. Октябрьская, 173 (напротив ж/дома по ул. Чернышевского, 
26 б, кв.3) </t>
  </si>
  <si>
    <t xml:space="preserve">Пожарный гидрант, распо-ложенный на водопроводной 
сети в г.Темрюке по ул. Остров-ского (от ул.Первомайской 
до ул. Мира), место располо-жения: ул. Островского, 21-а  </t>
  </si>
  <si>
    <t xml:space="preserve">Пожарный гидрант, распо-ложенный на водопроводе в 
г. Темрюке, ул. Парижской Коммуны (от ул. Герцена до ул. Шевченко)  (инв. № 30185): 
место расположения: 
ул. Парижской Коммуны, 1 / 
ул. Герцена (СОШ № 13)  </t>
  </si>
  <si>
    <t xml:space="preserve">Пожарный гидрант, распо-ложенный на водопроводе в 
г. Темрюке, ул. Парижской Коммуны (от ул. Герцена до ул. Шевченко)  (инв. № 30185), 
место расположения: 
ул. Парижской Коммуны, 7   </t>
  </si>
  <si>
    <t xml:space="preserve">Пожарный гидрант, распо-ложенный на водопроводе в 
г. Темрюке, ул. Парижской Коммуны (от ул. Герцена до 
ул. Шевченко)  (инв. № 30185), 
место расположения: 
ул. Парижской Коммуны, 17 / 
ул. Горького </t>
  </si>
  <si>
    <t>Пожарный гидрант,  распо-ложенный на водопроводной 
сети в г. Темрюке, ул. Полета0
ева, № 2/1 - 22 (инв. № 30047), 
место расположения: ул. Полетаева / пер. Зеленый</t>
  </si>
  <si>
    <t xml:space="preserve">Пожарный гидрант, распо-ложенный на водопроводе в 
г. Темрюке, ул. Советская (от 
ул. Свердлова до № 152 по ул.Мира (нечетная сторона); 
от пер.Толстого до №10 по 
ул.Советской (четная сторона); 
от ул. Островского до ул. Чер-нышевского (четная сторона) (инв. № 30199), место расположения: ул. Советская,
11 / ул. Свердлова </t>
  </si>
  <si>
    <t>Пожарный гидрант, распо-
ложенный на водопроводе 
в г. Темрюке по ул. Анапской 
(от ул. Маяковского 
до ул. Макарова) 
(инв. № 30134), 
место расположения: 
ул. Анапская,40 а-42 а</t>
  </si>
  <si>
    <t>Пожарный гидрант, распо-
ложенный на водопроводе 
в г. Темрюке, ул. Мичурина, 
от ул. Марата до ул. Кали-
нина (инв. № 30006/1), 
место расположения: 
ул. Анапская / ул. Мичурина</t>
  </si>
  <si>
    <t xml:space="preserve">Пожарный гидрант, распо-
ложенный на водопроводной 
сети в г. Темрюке по ул. Гоголя (от ул. Щелгунова до жилого 
дома № 77) (инв. № 30117), 
место расположения: 
ул. Гоголя, 33 </t>
  </si>
  <si>
    <t>Пожарный гидрант, распо-
ложенный на водопроводной линии в г. Темрюке, 
ул. Гагарина, от жилого дома 
№ 1 до ул. К. Виноградовой 
(инв. № 30293), 
место расположения: 
ул. Гагарина, 35 - 37</t>
  </si>
  <si>
    <t>Пожарный гидрант, распо-
ложенный на водопроводной 
линии в г. Темрюке, 
ул. Гагарина, от жилого дома 
№ 1 до ул. К. Виноградовой 
(инв. № 30293), место расположения: ул. Гагарина / 
ул. Широкий прогон 
(детская площадка)</t>
  </si>
  <si>
    <t>Пожарный гидрант, распо-
ложенный на водопроводной линии в г.Темрюке, ул.Гагарина, от жилого дома № 1 до 
ул. К. Виноградовой 
(инв. № 30293), место расположения: ул. Гагарина, 
158 (детский сад № 15) / 
ул. Гагарина, 239, кв. 2</t>
  </si>
  <si>
    <t>Пожарный гидрант, распо-
ложенный на водопроводе 
в г. Темрюке, ул. Гагарина, 
от ул. К. Виноградовой до 
жилого дома № 368 
(инв. № 30054), место расположения: 
ул. Гагарина, 162, кв. 2</t>
  </si>
  <si>
    <t>Пожарный гидрант, распо-
ложенный на водопроводе в
г. Темрюке, ул. Гагарина, от 
ул. К. Виноградовой 
до жилого дома №368 
(инв. № 30054), место расположения: ул. Гагарина,358</t>
  </si>
  <si>
    <t>Пожарный гидрант, распо-
ложенный на водопроводе 
в г. Темрюк, ул. Декабристов 
(от ул. Первомайской 
до жилого дома № 1) 
(инв. № 30169), место расположения: ул. Декабри-
стов (напротив жилого 
дома № 46 / школа № 2 
(въезд на территорию)</t>
  </si>
  <si>
    <t xml:space="preserve">РАЗДЕЛ 2. ДВИЖИМОЕ ИМУЩЕСТВО </t>
  </si>
  <si>
    <t>ИТОГО по казне:</t>
  </si>
  <si>
    <t>Качели-балансир 
(2300х450х400) мм</t>
  </si>
  <si>
    <t>ВСЕГО:</t>
  </si>
  <si>
    <t>ИТОГО:</t>
  </si>
  <si>
    <t>Воздушная линия 0,4 кВ 
фидер 6 от ТП-Т10-92, 
ул.К.Марска
 (магазин), L - 0,17 км</t>
  </si>
  <si>
    <t>Воздушная линия 0,4 кВ 
фидер 10 от ТП-Т5-33 у
л.Таманская, L-0,47 км</t>
  </si>
  <si>
    <t>Воздушная линия 0,4 кВ
фидер 6 от ТП-Т5-28, 
г. Темрюк, ул. Розы 
Люксембург, L - 0,5 км</t>
  </si>
  <si>
    <t>Договор аренды 
№ 01-28/1, 12.02.2019</t>
  </si>
  <si>
    <t>Микшер портативный 
12-канальный аналоговый 
Alesis MultiMix  (в комплекте)</t>
  </si>
  <si>
    <t xml:space="preserve">Прожектор профессиональный 
следящего света Lexor 
SC006 FoliowSport </t>
  </si>
  <si>
    <t>Стойка для световых 
приборов с треногой 
Euromet BS|53-TX 00355</t>
  </si>
  <si>
    <t>Светильник комбинированный 
заливающего света с системой смешения Lexor SH016, (2 ед.)</t>
  </si>
  <si>
    <t>Костюм сценический 
мужской серый в полоску</t>
  </si>
  <si>
    <t>Костюм сценический 
женский светло-зеленый</t>
  </si>
  <si>
    <t>Распоряжение администрации Темрюкского 
городского поселения Темрюкского района 
№ 255-р от 03.10.2016</t>
  </si>
  <si>
    <t>Автоматическая 
пожарная сигнализация 
и система оповещения 
о пожаре 2 типа (здание 
тяжелой атлетики: г. Темрюк, 
ул. Р.Люксембург, 55 Г)</t>
  </si>
  <si>
    <t xml:space="preserve">Копировальный 
аппарат Canon iR1018J                         </t>
  </si>
  <si>
    <t>Инструментальный 
ящик металлический 
(2,0 м х 0,6 м х 0,5 м), установленный на автомобиль 
спецназначения (автовышка)  марки HYUNDAI E-MIGHTY</t>
  </si>
  <si>
    <t>Распоряжение администрации Темрюкского 
городского поселения Темрюкского района 
 № 139-р -р, 28.05.2010</t>
  </si>
  <si>
    <t xml:space="preserve">Распоряжение администрации Темрюкского 
городского поселения Темрюкского района   
№ 86-р, 07.04.2010 </t>
  </si>
  <si>
    <t>Распоряжение администрации Темрюкского 
городского поселения Темрюкского района 
№ 440-р, 30.12.2011</t>
  </si>
  <si>
    <t>Распоряжение администрации Темрюкского 
городского поселения Темрюкского района 
 № 107-р, 19.04.2017</t>
  </si>
  <si>
    <t>Система вентиляции воздуха (кинотеатр «Тамань»)</t>
  </si>
  <si>
    <t>Распоряжение администрации Темрюкского 
городского поселения Темрюкского района  
№ 91-р, 09.04.2010</t>
  </si>
  <si>
    <t>Пожарный гидрант с колодцем, расположенный на водопро-
водном вводе к зданию универмага по адресу: 
Краснодарский край, 
г. Темрюк, ул. Кирова, 1</t>
  </si>
  <si>
    <t>Распоряжение администрации Темрюкского 
городского поселения Темрюкского района
№ 287-р, 27.12.2019</t>
  </si>
  <si>
    <t xml:space="preserve">Пожарный гидрант, расположенный на 
водопроводе в 
пос. Октябрьский, 
ул. Северная, ул. Пионерская, 
пер.Лесной, ул.Новоселов, 
ул. Луговая, ул. Прогонная, 
ул. Южная (инв. № 30133), 
место расположения: 
ул. Луговая (в районе 
жилого дома № 14) </t>
  </si>
  <si>
    <t xml:space="preserve">Распоряжение администрации Темрюкского 
городского поселения Темрюкского района 
№ 419-р, 27.12.2017;
</t>
  </si>
  <si>
    <t>Система видеонаблюдения 
территории 
ул. Комсомольская,25</t>
  </si>
  <si>
    <t>Насос ЭЦВ 8-40-90</t>
  </si>
  <si>
    <t>Насос ЭЦВ 8-25-100</t>
  </si>
  <si>
    <t>Клапан обратный поворотный Ду400 ру16 однодисковый 
чугун (2)</t>
  </si>
  <si>
    <t>Насосный агрегат СМ 150-
125-315а/4 дв.30/1500</t>
  </si>
  <si>
    <t>Насос фекальный СМ 125-
80-315б/4 дв.15/1500 (1)</t>
  </si>
  <si>
    <t>Система вентиляции в
помещении электролизной</t>
  </si>
  <si>
    <t>Система видеонаблюдения 
территории ул. Первомай-
ская, 39/1</t>
  </si>
  <si>
    <t>Насос ГНОМ 50-50</t>
  </si>
  <si>
    <t>Насос погружной фекальный Иртыш ПФ1 65/160.132-3/2-016</t>
  </si>
  <si>
    <t>Ограждение, автодорога: 
г. Темрюк - г. Краснодар - 
г. Кропоткин - граница Ставропольского края, 
КМ 19+200 (слева от 
автодороги), участок № 1</t>
  </si>
  <si>
    <t>Забор (лит.VII) КНС 
(внешние сети канализации)</t>
  </si>
  <si>
    <t>Ворота (лит.VIII) КНС-1-1 (внешние сети канализации)</t>
  </si>
  <si>
    <t>Ворота (лит. Х) КНС-2 
(внешние сети канализации)</t>
  </si>
  <si>
    <t>Ворота (лит.ХI) КНС-3 
(внешние сети канализации)</t>
  </si>
  <si>
    <t>Ворота (лит.ХII) КНС-4-1 
(внешние сети канализации)</t>
  </si>
  <si>
    <t>Ворота (лит.ХIII) КНС-5 (внешние сети канализации)</t>
  </si>
  <si>
    <t>Мощение (лит.IХ) КНС 
(внешние сети канализации)</t>
  </si>
  <si>
    <t xml:space="preserve">Вакуумная машина КО-503В-2, 
гос. № О 492 ЕО 123 </t>
  </si>
  <si>
    <t xml:space="preserve">Преобразователь частоты 
VLT AQUA Drive FC-202N
200 кВт (здание насосной станции 2 подъема: автодорога: 
г. Темрюк- г. Краснодар - 
г. Кропоткин -граница 
Ставропольского края, 
КМ 19+200 (слева от 
автодороги), участок №1) </t>
  </si>
  <si>
    <t xml:space="preserve">Пожарный гидрант, расположенный на водопроводе 
в г. Темрюке, ул. Республиканская (от № 1 «б» по ул. Республиканской)  (инв. № 30236), 
место расположения: ул. Республиканская, 4 - 5  </t>
  </si>
  <si>
    <t>Тротуар от автомобильной 
дороги: г.Темрюк-г.Краснодар-г.Кропоткин-граница Ставро-
польского края к зданию Дома культура: г. Темрюк, ул. 27 Сентября, 188/1 (тип покрытия: 
тротуарная плитка, 
L-25,56 м, ширина-6,24 м)</t>
  </si>
  <si>
    <t xml:space="preserve">ИТОГО: </t>
  </si>
  <si>
    <t>Машина шлифовальная 
угловая МШУ-1,8-230</t>
  </si>
  <si>
    <t>Распоряжение администрации Темрюкского 
городского поселения Темрюкского района  
№ 127-р, 05.05.2017</t>
  </si>
  <si>
    <t>Распоряжение администрации Темрюкского 
городского поселения Темрюкского района  
№ 127-р от 05.05.2017</t>
  </si>
  <si>
    <t xml:space="preserve">Распоряжение 
администрации 
Темрюкского 
городского поселения Темрюкского района 
№ 127-р от 05.05.2017 </t>
  </si>
  <si>
    <t>Распоряжение главы
муниципального
образования 
Темрюкский район
№ 1224-р, 31.10.2006</t>
  </si>
  <si>
    <t>Распоряжение главы
муницпального
образования 
Темрюкский район 
№ 1289-р, 18.08.2009</t>
  </si>
  <si>
    <t xml:space="preserve">Правообладатель: Муниципальное казенное учреждение Темрюкского городского поселения
Темрюкского района "Централизованная бухгалтерия"  </t>
  </si>
  <si>
    <t xml:space="preserve">Правообладатель: Муниципальное казенное учреждение Темрюкского городского поселения
Темрюкского района "Городское библиотечное объединение"  </t>
  </si>
  <si>
    <t>Многофункциональное 
устройство (МФУ) 
Brother DCP-1512R</t>
  </si>
  <si>
    <t xml:space="preserve">Многофункциональное 
устройство Kyocera 
M2635DN, А4 </t>
  </si>
  <si>
    <t xml:space="preserve">Правообладатель: Муниципальное казенное учреждение Темрюкского городского поселения
Темрюкского района "Молодежный досуговый центр"  </t>
  </si>
  <si>
    <t>Правообладатель: Муниципальное казенное учреждение Темрюкского городского поселения 
Темрюкского района "Городское объединение культуры"</t>
  </si>
  <si>
    <t>Распоряжение администрации Темрюкского 
городского поселения Темрюкского района    
№ 211-р, 14.11.2007</t>
  </si>
  <si>
    <t xml:space="preserve">Распоряжение главы муниципалного образования 
Темрюкского района   
№ 21-р, 17.01.2007 </t>
  </si>
  <si>
    <t>Распоряжение администрации Темрюкского 
городского поселения Темрюкского района  
№ 259-р, 29.12.2007</t>
  </si>
  <si>
    <t>Распоряжение администрации Темрюкского 
городского поселения Темрюкского района  
№ 303-р, 13.11.2010</t>
  </si>
  <si>
    <t>Распоряжение администрации Темрюкского 
городского поселения Темрюкского района  
№ 315-р, 23.09.2011</t>
  </si>
  <si>
    <t>Распоряжение администрации Темрюкского 
городского поселения
Темрюкского района  
№ 221-р, 07.07.2011</t>
  </si>
  <si>
    <t>Многофункциональное 
устройство МФУ 
Samsung SCX-3400</t>
  </si>
  <si>
    <t>Распоряжение администрации Темрюкского 
городского поселения
Темрюкского района  
№ 459-р, 30.12.2011</t>
  </si>
  <si>
    <t>Усилитель мощности: 
2U, «MS-MAХ» А 8
(эффективная система 
охлаждения; входы: 
балансный XLR/
6,35 мм; В) (2 ед.)</t>
  </si>
  <si>
    <t>Микрофон студийный 
MXL Audio V69M-EDT 
с большой диафрагмой 
кардиоида, частотный 
диапазон 20Hz – 18kHz</t>
  </si>
  <si>
    <t>Многофункциональное 
устройство МФУ 
XEROX WorkCentre 
3045/B MFP/S А4 1200*1200dpi24cтр/мин</t>
  </si>
  <si>
    <t>Многофункциональное 
устройство МФУ НР 
LazerJet М1132 А4</t>
  </si>
  <si>
    <t>Многофункциональное 
устройство Brother 
DCP-1512R (принтер, 
копир, сканер)</t>
  </si>
  <si>
    <t>Микрофон 
инструментальный 
суперкардиода
SENNHEISER
E 906, (2 ед.)</t>
  </si>
  <si>
    <t>Микрофон 
инструментальный 
динамический 
басовый SENNHEISER 
E 902</t>
  </si>
  <si>
    <t>Микрофон с 
амортизатором 
профессиональный
студийный 
конденсаторный 
ламповый «ОКТАВА» 
МКЛ-4000 (в деревян-
ном футляре)</t>
  </si>
  <si>
    <t>Костюм 
женский эстрадный 
«Голубка», (5 ед.)</t>
  </si>
  <si>
    <t>Макушка для 
новогодней ёлки 
«Шпиль» (габаритные 
размеры 75 см, 24 V, 
цвет синий)</t>
  </si>
  <si>
    <t xml:space="preserve">Форма военных 
лет мужская 
(гимнастерка, галифе, 
пилотка, пояс, 
сапоги), (2 ед.) </t>
  </si>
  <si>
    <t>Стол угловой для 
звукорежиссёра 
(1600*1500*700*750 мм)</t>
  </si>
  <si>
    <t>Стол письменный 
однотумбовый 
(1200*600*750 мм), 
(6 ед.)</t>
  </si>
  <si>
    <t>Шкаф платяной 
комбинированный 
(полки, выдвижная штанга) (900*350*2000 мм)</t>
  </si>
  <si>
    <t>Шведская стенка 
комбинированная 
(турник, брусья)</t>
  </si>
  <si>
    <t xml:space="preserve">Скамья универсальная 
150+900 МВ 2.27 
(цвет черно-красный) </t>
  </si>
  <si>
    <t>Многофункциональное 
устройство Kyocera 
FS-1025MFP 
(лазерный принтер с
дуплексом,копир,сканер)</t>
  </si>
  <si>
    <t xml:space="preserve">Система 
видеонаблюдения 
(г.Темрюк, Темрюкское 
городское поселение, 
ул.Ленина,48, нежилое 
помещение № 6 - первый этаж) </t>
  </si>
  <si>
    <t>Автомобиль грузовой 
с бортовой платформой 
марки ГАЗ-330232
 (с двухрядной кабиной 
«фермер» и удлиненной 
рамой), гос.№Т987НЕ123</t>
  </si>
  <si>
    <t>Карусель, КАР-1.9 
(1865х1865х940 мм)</t>
  </si>
  <si>
    <t>Качалка на пружине 
"Вертолет"КА-1.26 
(1100х860х1000 мм)</t>
  </si>
  <si>
    <t>Качалка на пружине 
"Дельфин" КА-1.30 
(1100х860х1000 мм)</t>
  </si>
  <si>
    <t>Скамейка детская 
"Паровозик"СД-1.15 
(2500х600х700 мм)</t>
  </si>
  <si>
    <t>Стол детский 
"Овальный" МФ-1.
C1083:C108433
(1500х1300х600 мм)</t>
  </si>
  <si>
    <t>Многофункциональное 
устройство МФУ 
Samsung SCX-4200</t>
  </si>
  <si>
    <t xml:space="preserve">Многофункциональное 
устройство МФУ 
А4 HP LaserJet Pro, 
(2 ед.) </t>
  </si>
  <si>
    <t>Многофункциональное 
устройство А4 
Brother DCP-
L2540DNR</t>
  </si>
  <si>
    <t>Многофункциональное 
устройство МФУ 
А4 Brother MFC-1 
2700DNR</t>
  </si>
  <si>
    <t xml:space="preserve">Многофункциональное 
устройство (МФУ) 
Brother (лазерное), 
(3 ед.) </t>
  </si>
  <si>
    <t>Многофункциональное 
устройство МФУ 
А4 Canon i-SENSYS
 MF643Cdw</t>
  </si>
  <si>
    <t>Шкаф для одежды 
(2100*600*400)
(2 ед.)</t>
  </si>
  <si>
    <t>Контейнеры для сыпучих противогололедных
реактивов, (18 ед.)</t>
  </si>
  <si>
    <t>Сплит-система 
PioneerKFR35AGW</t>
  </si>
  <si>
    <t>Шкаф для одежды 
(1000*2100*600)</t>
  </si>
  <si>
    <t>Угловой сегмент 
(700*700*2100)</t>
  </si>
  <si>
    <t>Композиция 
«Старуха» 
(скульптуры: «Старуха»,
«Лавочка», «Корыто»)</t>
  </si>
  <si>
    <t>Звук  SoundWork 
(низкочастотная 
система;SUB 1000)</t>
  </si>
  <si>
    <t>Процессор для 
воспроизведения фонограмм 
Dolby Digital Surround EX, 
Dolby Digital и аналоговых
фонограмм  Dolby CP 650D</t>
  </si>
  <si>
    <t>Система видеонаблюдения
(здание кинотеатра
«Тамань": г.Темрюк, ул.Горького,52 / 
ул.Таманская,65)</t>
  </si>
  <si>
    <t>Сплит-система 
PioneerKFR20AGW</t>
  </si>
  <si>
    <t xml:space="preserve">Многофункциональное 
устройство (МФУ) 
Kyocera FS-1120MFP, 
А4 </t>
  </si>
  <si>
    <t>Многофункциональное 
устройство Brother 
MFC-L2700DWR</t>
  </si>
  <si>
    <t>Распоряжение главы муниципалного образования  
Темрюкский район
№ 1225-р от 31.10.2006</t>
  </si>
  <si>
    <t>Распоряжение главы муниципалного образования  
Темрюкский район  
№ 1225-р от 31.10.2006</t>
  </si>
  <si>
    <t>Распоряжение главы муниципалного образования  
Темрюкский район  
№ 1224-р от 31.10.2006</t>
  </si>
  <si>
    <t>Распоряжение главы муниципалного образования  
Темрюкский район  
№ 1224-р, 31.10.2006</t>
  </si>
  <si>
    <t>Сооружения (объекты электросетевого хозяйства)</t>
  </si>
  <si>
    <t>Воздушная линия 0,4 кВ 
фидер 6 от ТП-Т3-26, 
ул.Макарова (школа-
интернат), L - 0,40 км</t>
  </si>
  <si>
    <t>Воздушная линия 0,4 кВ 
фидер 5 от ТП-Т7-84 
выход к ТП-Т7-51, 
ул.Октябрьская - 
ул.Ленина, L - 0,20 км</t>
  </si>
  <si>
    <t>Воздушная линия 0,4 кВ 
фидер 6 от ТП-Т7-21, 
ул.Кубанская "Семушка", 
L - 0,35 км</t>
  </si>
  <si>
    <t>Воздушная линия 0,4 кВ 
фидер 7 от ТП-Т5-1, 
ул.Таманская 
(Поликлиника), L-0,12км</t>
  </si>
  <si>
    <t>Воздушная линия 0,4 кВ 
фидер 7 от ТП-Т7-21, 
ул.Кубанская (контора), 
L - 0,52 км</t>
  </si>
  <si>
    <t>Воздушная линия-0,4 кВ 
по ул.Сормовской,40 в 
г.Темрюке, L - 0,264 км</t>
  </si>
  <si>
    <t>Воздушная линия 
электропередач 0,4 кВ 
фидер 1 от ТП-Т10-104, 
г.Темрюк, ул. Черно-
морской, L - 0,53 км</t>
  </si>
  <si>
    <t>Воздушная линия 
электропередач 0,4 кВ 
фидер 2 от ТП-Т10-104,
г.Темрюк, ул. Радужная, 
L - 0,573 км</t>
  </si>
  <si>
    <t>Воздушная линия 
электропередач 0,4 кВ 
фидер 3 от ТП-Т10-104,
г.Темрюк, ул.Славянская, 
L - 0,64 км</t>
  </si>
  <si>
    <t>Воздушная линия 
электропередач 0,4 кВ 
фидер 3 от ТП-Т10-786,
г.Темрюк, ул. 27 Сентября, 
L - 0,45 км</t>
  </si>
  <si>
    <t>Воздушная линия-0,4 кВ 
по ул.Сормовской,8, 
в г.Темрюке, L-0,100 км</t>
  </si>
  <si>
    <t>Воздушная линия 0,4 кВ 
Ф-5 от ТП-Т5-15К, 
ул.Свердлова, L-0,46  км</t>
  </si>
  <si>
    <t>Воздушная линия 0,4 кВ 
ТП-Т5-83 Ф-6 к ж\дому 
ул.Ленина, 73, L - 0,23 км</t>
  </si>
  <si>
    <t>Воздушная линия 0,4 кВ 
фидер 8 от ТП-Т5-28, 
г. Темрюк, ул. Шопена,
L - 0,360 км</t>
  </si>
  <si>
    <t>Воздушная линия 0,4 кВ 
фидер 5 от ТП-Т10-39, 
г. Темрюк, ул. Калинина
(нечетная сторона), 
L - 0,975 км</t>
  </si>
  <si>
    <t>Кабельная линия 0,4 кВ   
Ф-5 ТП-Т5-70, 
ул.Таманская 
(центр "Доверие"), 
L-0,150 км</t>
  </si>
  <si>
    <t>Кабельная линия 0,4 
кВ Ф-5  ТП-Т7-17, 
ул.Ленина-Октябрьская 
(детский сад), (состоит 
из двух кабелей), 
L - 0,070  км</t>
  </si>
  <si>
    <t>Кабельная линия 0,4 кВ 
Ф-12 ТП-Т5-79, 
ул.Чернышевского,
54, L - 0,040 км</t>
  </si>
  <si>
    <t>Кабельная линия 0,4 кВ  
Ф-12  ТП-Т8-91,
 ул.Мира (гаражи), L - 0,03 км</t>
  </si>
  <si>
    <t>Кабельная линия 0,4 кВ 
Ф-2  ТП-Т10-99, 
ул.К.Маркса-пер.Зеленый 
(состоит из 2-х кабелей), 
L-0,070 км</t>
  </si>
  <si>
    <t>Кабельная линия 0,4 кВ  
Ф-2  ТП-Т5-79, 
ул.Чернышевского 
(турагентство), L-0,1 км</t>
  </si>
  <si>
    <t>Кабельная линия 0,4 кВ  
Ф-5  ТП-Т7-82, 
ул.Октябрьская 
(д/с Маячок), L-0,1 км</t>
  </si>
  <si>
    <t>Кабельная линия 0,4 кВ 
ТП-Т3-40 ж.д.ул. Калинина 
101/1 - 101/3 (состоит из 
2-х кабелей), L- 0,06 км</t>
  </si>
  <si>
    <t xml:space="preserve">Кабельная линия 0,4 кВ 
от ТП-Т5-29 фидер 4, 
ул.Шопена, L-0,35 км </t>
  </si>
  <si>
    <t xml:space="preserve">Кабельная линия 0,4 кВ 
ТП-Т3-40 Ф-9 ул.Калинина,
71/1, L - 0,19 км  </t>
  </si>
  <si>
    <t>Кабельная линия 0,4 кВ 
ТП-Т3-2 Ф-5 до ж\д 
ул.Шопена, 102, 
L - 0,065 км</t>
  </si>
  <si>
    <t>Кабельная линия 0,4 кВ 
ТП-Т3-40 Ф-6 к ж\д 
ул. Калинина, 5, L-0,075 км</t>
  </si>
  <si>
    <t>Кабельная линия 10 кВ 
от ТП-Т5-64 к ТП-Т5-34 
магазин "Нептун"-
ул.Ленина, 64,
 котельная, L-0,25 км</t>
  </si>
  <si>
    <t>Кабельная линия 10 кВ  
ввод в ТП-Т5-10 СШ№3 
Муравьева-К.Маркса,
L-0,02 км</t>
  </si>
  <si>
    <t>Кабельная линия 10 кВ 
от ТП-Т7-51 до ТП-Т7-38  Дет.поликлиника-
Ленина-Дет.сад-Крас-
ноармейская, L-0,3 км</t>
  </si>
  <si>
    <t>Кабельная линия 10 кВ 
ТП-Т5-55 до ТП-Т7-27 
ул. Ленина-Володарского-Октябрьская-Советская, 
L-0,274 км</t>
  </si>
  <si>
    <t xml:space="preserve">Кабельная линия 10 кВ 
от ВЛ-10 кВ Т-7 оп.126 
до ТП-Т7-84 ввод 
ул.Октябрьская-
Советская L-0,35 км </t>
  </si>
  <si>
    <t>Трансформаторная 
подстанция 
ГКТП-Т3-52 г.Темрюк, 
ул.Шопена (Райгаз)</t>
  </si>
  <si>
    <t>Трансформаторная 
подстанция 
ГКТП-Т10-98, 
г.Темрюк, ул.К. Маркса-
п.Степной</t>
  </si>
  <si>
    <t>Комплектная 
трансформаторная 
подстанция 10/0,4 
КТПН-Т7-50, 
г.Темрюк, ул.Мира
/Матвеева</t>
  </si>
  <si>
    <t>Пожарный гидрант,
расположенный на 
водопроводной сети 
в г. Темрюке по 
ул. Анджиевского (от № 42 
до № 78), место расположения: 
ул. Анджиевского 
(детский сад № 12)</t>
  </si>
  <si>
    <t>Пожарный гидрант, 
расположенный на 
водопроводной сети 
в г. Темрюке, 
ул. Анджиевского, 
от жилого дома № 42 
до ул. Юбилейной; 
ул. Юбилейная, № 1-73; 
от ул. Юбилейной, № 1, 
до ул. Карла Маркса, 
№ 222 (инв. № 30043), 
место расположения: 
ул.Юбилейная,1 (на углу)</t>
  </si>
  <si>
    <t>Многофункциональное 
устройство (МФУ) 
А4 НР LazerJet 
Pro M127fn</t>
  </si>
  <si>
    <t>Внешний накопитель 
Seagate 1 Tb
 2,5"STBX1000201/203, 
Expansion, USB 3.0</t>
  </si>
  <si>
    <t>Многофункциональное 
устройство (МФУ) 
HP Color LaserJet 
Pro M277 n А4</t>
  </si>
  <si>
    <t>Многофункциональное 
устройство МФУ 
А4 Brother MFC-
L2700DNR</t>
  </si>
  <si>
    <t>Многофункциональное 
устройство МФУ 
А4 Canon i-SENSYS 
MF247dw</t>
  </si>
  <si>
    <t>Многофункциональное 
устройство МФУ
(принтер, копир, сканер) 
Brother DCP-1512R, 
(4 ед.)</t>
  </si>
  <si>
    <t>Многофункциональное 
устройство МФУ 
А4 Brother MFC-L2
700DNR</t>
  </si>
  <si>
    <t>Многофункциональное 
устройство (МФУ) 
Kyocera Taskalfa 
1800 A3 с крышкой</t>
  </si>
  <si>
    <t>Многофункуциональное 
устройство (МФУ) 
A4 Kyocera Ecosys 
M2040 dn</t>
  </si>
  <si>
    <t>Многофункциональное 
устройство МФУ 
НР LaserJet М1132 А4</t>
  </si>
  <si>
    <t>Панель торцевая 
экспозиционной 
системы экспозиции 
и хранения фондов, 
(2 ед.)</t>
  </si>
  <si>
    <t>Стол 1-местный на 
металлическом 
каркасе
(800 х 700 х 750)</t>
  </si>
  <si>
    <t>Стол 2-местный на 
металлическом 
каркасе (1400 х 
700 х 750), (4 ед.)</t>
  </si>
  <si>
    <t>Стеллаж 
односторонний 
«Волна» (6 полок, 
двухцветный, 900х292х2170/
2268, Д04.049), (5 ед.)</t>
  </si>
  <si>
    <t>Многофункциональное 
устройство струйное 
(МФУ) НР DeskJet Ink
Advantage (принтер, 
копир, сканер)</t>
  </si>
  <si>
    <t>Система 
видеонаблюдения 
(г. Темрюк, 
ул. Ленина, 88, нежилое 
помещение № 1)</t>
  </si>
  <si>
    <t>Система хранения 
библиотечных фондов
ограниченного обзора
(полукруглая секция)</t>
  </si>
  <si>
    <t xml:space="preserve">Шуруповерт (дрель 
аккумуляторная 
ДА-18/2+(Li-Ion) </t>
  </si>
  <si>
    <t>Автомобиль марки 
ГАЗ-2217
(специализированное
 пассажирское) 
гос. № Р 416 РТ 93</t>
  </si>
  <si>
    <t xml:space="preserve">Копировальный 
аппарат Samsung -4100               </t>
  </si>
  <si>
    <t>А.В. Румянцева</t>
  </si>
  <si>
    <t>Рабочая станция 
Intel Core-13/LGA в сборе</t>
  </si>
  <si>
    <t>Распоряжение администрации Темрюкского 
городского поселения Темрюкского района
181-р от 17.09.2020</t>
  </si>
  <si>
    <t>Рециркулятор бактерицидный 
UV-A на 100 куб.м закрытого типа</t>
  </si>
  <si>
    <t>Распоряжение администрации Темрюкского 
городского поселения Темрюкского района
254-р, 03.12.2020</t>
  </si>
  <si>
    <t xml:space="preserve">Распоряжение 
администрации 
Темрюкского 
городского поселения 
Темрюкского района  
№ 174-р от 24.08.2009 </t>
  </si>
  <si>
    <t>Распоряжение 
администрации 
Темрюкского 
городского поселения 
Темрюкского района   
№ 295-р от 16.09.2011</t>
  </si>
  <si>
    <t>Распоряжение 
администрации 
Темрюкского 
городского поселения 
Темрюкского района  
№ 305 от 31.12.2014</t>
  </si>
  <si>
    <t xml:space="preserve">Многофункциональное устройство (МФУ) 
А4 Canon i-SENSYS 
MF216n </t>
  </si>
  <si>
    <t>2020</t>
  </si>
  <si>
    <t>Распоряжение администрации Темрюкского 
городского поселения Темрюкского района
259-р, 08.12.2020</t>
  </si>
  <si>
    <t>Стеллаж MC 5500х300х2300</t>
  </si>
  <si>
    <t>Распоряжение 
администрации 
Темрюкского 
городского поселения Темрюкского района 
167-р от 01.09.2020</t>
  </si>
  <si>
    <t>Стеллаж MC 1700х300х2300</t>
  </si>
  <si>
    <t xml:space="preserve">Система видеонаблюдения, установленная по адресу: г. Темрюк, ул. Анджиевского, 55, корпус 2, квартира № 10 балансовой стоимостью 46480 </t>
  </si>
  <si>
    <t xml:space="preserve">Стеллаж Домик большой (1600х300х1700) </t>
  </si>
  <si>
    <t>Распоряжение 
администрации 
Темрюкского 
городского поселения Темрюкского района
288-р от 30.12.2020</t>
  </si>
  <si>
    <t>Стеллаж Домик 1 полузакрытый 900х300(316)х1690(2620), (2 ед.)</t>
  </si>
  <si>
    <t>Стеллаж «Башня 3С ЛДСП16мм с перегородками» 900х300х2120(2260)</t>
  </si>
  <si>
    <t>Распоряжение администрации Темрюкского 
городского поселения Темрюкского района  
№ 337-р от 18.12.2013</t>
  </si>
  <si>
    <t>Распоряжение администрации Темрюкского 
городского поселения Темрюкского района  
№ 120-р от 03.06.2013</t>
  </si>
  <si>
    <t>Распоряжение администрации Темрюкского 
городского поселения Темрюкского района  
№ 86-р от 05.05.2014</t>
  </si>
  <si>
    <t>Распоряжение администрации Темрюкского 
городского поселения Темрюкского района  
№ 233-р от 17.11.2014</t>
  </si>
  <si>
    <t>Распоряжение администрации Темрюкского 
городского поселения Темрюкского района  
№ 248-р от 12.10.2015</t>
  </si>
  <si>
    <t>Распоряжение администрации Темрюкского 
городского поселения Темрюкского района  
№ 262-р от 09.11.2015</t>
  </si>
  <si>
    <t>Распоряжение администрации Темрюкского 
городского поселения Темрюкского района  
№ 267-р от 13.11.2015</t>
  </si>
  <si>
    <t>Распоряжение администрации Темрюкского 
городского поселения Темрюкского района  
№ 104-р от 29.04.2016</t>
  </si>
  <si>
    <t>Распоряжение администрации Темрюкского 
городского поселения Темрюкского района  
№ 284-р от 14.12.2018</t>
  </si>
  <si>
    <t>Комплект видеооборудования</t>
  </si>
  <si>
    <t>Распоряжение администрации Темрюкского 
городского поселения Темрюкского района 241-р, 16.11.2020</t>
  </si>
  <si>
    <t>Телесуфлер PIXAERO MOBUS</t>
  </si>
  <si>
    <t>Распоряжение администрации Темрюкского 
городского поселения Темрюкского района
255-р, 04.12.2020</t>
  </si>
  <si>
    <t xml:space="preserve">Музыкальное оборудование в комплекте </t>
  </si>
  <si>
    <t>Распоряжение администрации Темрюкского 
городского поселения Темрюкского района
268-р, 15.12.2020</t>
  </si>
  <si>
    <t>Микшерный пульт Yamaha MG 16XU</t>
  </si>
  <si>
    <t xml:space="preserve">Распоряжение главы муниципалного образования 
Темрюкского района   
№ 1209-р, 24.10.2006 </t>
  </si>
  <si>
    <t>Распоряжение администрации Темрюкского 
городского поселения Темрюкского района 
№ 173-р, 24.08.2009</t>
  </si>
  <si>
    <t>Распоряжение администрации Темрюкского 
городского поселения Темрюкского района  
№ 109-р, 10.05.2012</t>
  </si>
  <si>
    <t>Распоряжение администрации Темрюкского 
городского поселения Темрюкского района  
№ 177-р, 10.07.2012</t>
  </si>
  <si>
    <t>Распоряжение администрации Темрюкского 
городского поселения Темрюкского района  
№ 308-р, 12.11.2012</t>
  </si>
  <si>
    <t>Распоряжение администрации Темрюкского 
городского поселения Темрюкского района 
№ 261-р, 11.10.2013</t>
  </si>
  <si>
    <t>Распоряжение администрации Темрюкского 
городского поселения Темрюкского района  
№ 237-р, 20.11.2014</t>
  </si>
  <si>
    <t>Распоряжение администрации Темрюкского 
городского поселения Темрюкского района  
№ 297-р, 30.12.2014</t>
  </si>
  <si>
    <t>Распоряжение администрации Темрюкского 
городского поселения Темрюкского района  
№ 306-р, 31.12.2014</t>
  </si>
  <si>
    <t>Распоряжение администрации Темрюкского 
городского поселения Темрюкского района  
№ 316-р, 25.12.2015</t>
  </si>
  <si>
    <t>Набор стоек для ударной 
установки TAMA HV5WN 
IRON COBRA 600 
HARDWARE KIT
(две наклонные подставки 
под тарелки, педаль, подставка 
под малый барабан)</t>
  </si>
  <si>
    <t>Распоряжение администрации Темрюкского 
городского поселения Темрюкского района  
№ 257-р, 02.11.2015</t>
  </si>
  <si>
    <t>Распоряжение администрации Темрюкского 
городского поселения Темрюкского района  
№ 255-р, 14.11.19</t>
  </si>
  <si>
    <t>Распоряжение администрации Темрюкского городского поселения Темрюкского района  № 303-р от 31.12.2019</t>
  </si>
  <si>
    <t>Распоряжение администрации Темрюкского городского поселения Темрюкского района 
№ 308-р от 12.11.2012</t>
  </si>
  <si>
    <t>Распоряжение администрации Темрюкского городского поселения Темрюкского района 
№ 336-р  от 18.12.2013</t>
  </si>
  <si>
    <t>Костюм сценический «Маша»</t>
  </si>
  <si>
    <t>Ростовая кукла «Медведь»</t>
  </si>
  <si>
    <t>Распоряжение администрации Темрюкского городского поселения Темрюкского района № 198-р от 30.09.2014</t>
  </si>
  <si>
    <t>Система видеонаблюдения, установленная на объекте «Дворец спорта»: Краснодарский край, 
г. Темрюк, ул. Розы Люксембург, д. 57/1</t>
  </si>
  <si>
    <t>Распоряжение администрации Темрюкского 
городского поселения Темрюкского района
272-р, 23.12.2020</t>
  </si>
  <si>
    <t>Система  СОУЭ ( система оповещения и 
управления эвакуации) людей, установленную на 
объекте «Дворец спорта»: Краснодарский край, 
г. Темрюк, ул. Розы Люксембург, д. 57/1</t>
  </si>
  <si>
    <t xml:space="preserve">Рециркулятор бактерицидный настенный 
Тесла - 5000, (2 ед.) </t>
  </si>
  <si>
    <t>Распоряжение администрации Темрюкского 
городского поселения Темрюкского района
257-р, 04.12.2020</t>
  </si>
  <si>
    <t>Распоряжение главы муниципального образования
Темрюкский район 
 № 1197-р, 24.10.2006</t>
  </si>
  <si>
    <t>Игровой комплекс "Горки"
(Детская площадка, г. Темрюк, ул. 27 Сентября, на территории ТОС № 10 (около жилого дома по адресу: г. Темрюк, ул. 27 Сентября, 26)</t>
  </si>
  <si>
    <t>Распоряжение администрации Темрюкского 
городского поселения Темрюкского района 
№ 232-р от 06.11.2020</t>
  </si>
  <si>
    <t>Карусель
 (Детская площадка, г. Темрюк, ул. 27 Сентября, на территории ТОС № 10 (около жилого дома по адресу: г. Темрюк, ул. 27 Сентября, 26)</t>
  </si>
  <si>
    <t>Песочница "Аквариум" 
(Детская площадка, г. Темрюк, ул. 27 Сентября, на территории ТОС № 10 (около жилого дома по адресу: г. Темрюк, ул. 27 Сентября, 26)</t>
  </si>
  <si>
    <t xml:space="preserve">Кусторез Штиль  
FS 400, (2 ед.) </t>
  </si>
  <si>
    <t>Крематор КР-50 (дизельный)</t>
  </si>
  <si>
    <t>Световое табло размером информационного 
поля (монитор) (48х384) см, наружный размер
вывески (58х394) см, установленное на здании 
по адресу: г. Темрюк, ул. Ленина, 48</t>
  </si>
  <si>
    <t>Насос С-245Н (в комплекте)</t>
  </si>
  <si>
    <t>Моноблок Lenovo (в комплекте)</t>
  </si>
  <si>
    <t>Моноблок Lenovo IdeaCentre 520-24ICB.23.8 
(в комплекте)</t>
  </si>
  <si>
    <t>Компьютер Intel Pentium G-4620 (в комплекте)</t>
  </si>
  <si>
    <t>Принтер А3+ Epson L1300</t>
  </si>
  <si>
    <t>Кусторез Штиль FS 400 DM 300-3</t>
  </si>
  <si>
    <t>Распоряжение администрации Темрюкского городского поселения Темрюкского района 
110-р от 19.06.2020</t>
  </si>
  <si>
    <t>Газонокосилка Штиль RM 650,0 V</t>
  </si>
  <si>
    <t>Воздуходувное устройство Штиль BG 86</t>
  </si>
  <si>
    <t>Мотоножницы Штиль HS 82 T</t>
  </si>
  <si>
    <t>Мотосекатор Штиль HL 92</t>
  </si>
  <si>
    <t>Бензиновый опрыскиватель Штиль SR 430</t>
  </si>
  <si>
    <t>Высоторез Штиль HT 133 30 см 12” 71 PMM3</t>
  </si>
  <si>
    <t>Компрессор Elitech КПМ 360/50</t>
  </si>
  <si>
    <t>Кусторез «Рысь», (3 ед.)</t>
  </si>
  <si>
    <t>Бензопила «Зубр»</t>
  </si>
  <si>
    <t>Гидродинамическую машину «Посейдон» 
B24-150-50-L-Reel</t>
  </si>
  <si>
    <t>Распоряжение администрации Темрюкского городского поселения Темрюкского района  № 236-р от 12.11.2020</t>
  </si>
  <si>
    <t>Котел Alfa Comfort E40 (32 кВт), установленный
 в теплице: Краснодарский край, г. Темрюк, 
ул. Мира, 152/1</t>
  </si>
  <si>
    <t>Автомобиль легковой 
марки NISSAN X-TRAIL,
гос. №  Р 777 ВН 123</t>
  </si>
  <si>
    <t>Распоряжение администрации Темрюкского городского поселения Темрюкского района  № 341-р, 25.10.2017</t>
  </si>
  <si>
    <t>Автомобиль легковой
HYUNDAI SOLARIS
гос. № М 519 АА</t>
  </si>
  <si>
    <t>Распоряжение администрации Темрюкского городского поселения Темрюкского района  № 304-р, 31.12.2019</t>
  </si>
  <si>
    <t>Распоряжение администрации Темрюкского городского поселения Темрюкского района  № 163-р, 31.07.2019</t>
  </si>
  <si>
    <t>Распоряжение администрации Темрюкского
 городского поселения Темрюкского района  
 № 374-р, 30.12.2013</t>
  </si>
  <si>
    <t>Стеллажная система</t>
  </si>
  <si>
    <t>Распоряжение администрации Темрюкского 
городского поселения Темрюкского района 
 № 162-р, 31.07.2019</t>
  </si>
  <si>
    <t>Гирлянда светодиодная
(3 ед.)</t>
  </si>
  <si>
    <t>Светодиодная фигура «Снеговик», 
(4 ед.)</t>
  </si>
  <si>
    <t>Распоряжение администрации Темрюкского 
городского поселения Темрюкского района  
№ 285-р от 30.12.2020</t>
  </si>
  <si>
    <t>Светодиодная фигура «Гордый олень» 
(2 ед.)</t>
  </si>
  <si>
    <t>Световая 3D фигура «Сани»</t>
  </si>
  <si>
    <t>Световая 3D фигура «Снегурочка»</t>
  </si>
  <si>
    <t>Световая 3D фигура «Дед Мороз»</t>
  </si>
  <si>
    <t>Игровое и спортивное оборудование 
(г. Темрюк, ул. Мира, 152/1 (производственная база)</t>
  </si>
  <si>
    <t>Распоряжение администрации Темрюкского 
городского поселения Темрюкского района 
№ 174-р от 31.07.2008</t>
  </si>
  <si>
    <t>Детская площадка, г. Темрюк, ул. 27 Сентября, на территории ТОС № 10 
(около жилого дома по адресу: г. Темрюк, ул. 27 Сентября, 26)</t>
  </si>
  <si>
    <t>Качели на цепочке двойные (брус)</t>
  </si>
  <si>
    <t>Распоряжение 
администрации 
Темрюкского 
городского поселения Темрюкского района  
№ 232-р от 06.11.2020</t>
  </si>
  <si>
    <t>Скамейка детская "Пароход"</t>
  </si>
  <si>
    <t>Компьютер персональный настольный (моноблок) Powercool AIO (4 ед.)</t>
  </si>
  <si>
    <t xml:space="preserve">Многофункциональное устройство 
(МФУ) Lexmark </t>
  </si>
  <si>
    <t>Многофункциональное устройство 
(МФУ) Lexmark</t>
  </si>
  <si>
    <t>Моноблок Lenovo E73z 20"Pen</t>
  </si>
  <si>
    <t>Моноблок 
Acer Aspire C22-860
(серебристый), (3 ед.)</t>
  </si>
  <si>
    <t>Многофункциональное устройство (МФУ) 
Lexmark МВ2338</t>
  </si>
  <si>
    <t>Распоряжение администрации Темрюкского 
городского поселения Темрюкского района
12-р от 30.01.2020</t>
  </si>
  <si>
    <t>Компьютер персональный настольный
(моноблок) 3Ioqic Lime Base M22, (5 ед.)</t>
  </si>
  <si>
    <t>Тахограф Drive 5 СКЗИ.(Т)</t>
  </si>
  <si>
    <t>Распоряжение администрации Темрюкского 
городского поселения Темрюкского района
130-р от 22.07.2020</t>
  </si>
  <si>
    <t>Мотопомпа (3 ед.)</t>
  </si>
  <si>
    <t>Распоряжение администрации Темрюкского 
городского поселения Темрюкского района
176-р от 15.09.2020</t>
  </si>
  <si>
    <t>Стенд информацилонный с крышей (детская площадка, г. Темрюк, ул. 27 Сентября, на территории ТОС № 10 (около жилого дома по адресу: г. Темрюк, ул. 27 Сентября, 26)</t>
  </si>
  <si>
    <t>Распоряжение администрации Темрюкского 
городского поселения Темрюкского района 
№ 238-р от 12.11.2020</t>
  </si>
  <si>
    <t>Скульптура 
«Баба Яга»</t>
  </si>
  <si>
    <t>Муниципальное автономное учреждение культуры Темрюкского городского поселения 
Темрюкского района "Кинодосуговый центр "Тамань"</t>
  </si>
  <si>
    <t>MDT Cinema S 
однолучевая 
насадка 3D</t>
  </si>
  <si>
    <t>Распоряжение администрации Темрюкского городского поселения Темрюкского района
№ 33-р, от 10.03.2020</t>
  </si>
  <si>
    <t>Распоряжение администрации Темрюкского городского поселения Темрюкского района  № 250-р  от 08.12.2014</t>
  </si>
  <si>
    <t xml:space="preserve">Правообладатель:  Муниципальное унитарное предприятие  Темрюкского городского поселения
Темрюкского района «Темрюк-Водоканал» </t>
  </si>
  <si>
    <t>Передвижная мастерская марки 3034LP; 
гос. № Х857ОТ123</t>
  </si>
  <si>
    <t>Распоряжение администрации Темрюкского городского поселения Темрюкского района 
№ 88-р, 19.05.2020</t>
  </si>
  <si>
    <t>Грузовой фургон марки УАЗ-390995;
 гос. № С905ТЕ123</t>
  </si>
  <si>
    <t>Распоряжение администрации Темрюкского городского поселения Темрюкского района
 № 96-р, 29.05.2020</t>
  </si>
  <si>
    <t>Насос 
АР 80*100*25 
(внешние сети 
канализации) (5 ед.)</t>
  </si>
  <si>
    <t>Распоряжение администрации Темрюкского 
городского поселения Темрюкского района
№ 118-р от 30.06.2020</t>
  </si>
  <si>
    <t>Ультразвуковой уровнемер Sensus 5 (здание главной насосной станции:
 г. Темрюк, 
ул. Яна Фабрициуса, 1 А)</t>
  </si>
  <si>
    <t>Преобразователь частоты 
VLT AQUA Drive FC-202Р
160 кВт (здание главной насосной станции: 
г. Темрюк, 
ул. Яна Фабрициуса, 1А)</t>
  </si>
  <si>
    <t>Распоряжение администрации Темрюкского 
городского поселения Темрюкского района
№ 39-р от 29.02.2016</t>
  </si>
  <si>
    <t>Распоряжение администрации Темрюкского 
городского поселения Темрюкского района 
№ 96-р от 29.05.2020</t>
  </si>
  <si>
    <t>Распоряжение администрации Темрюкского 
городского поселения Темрюкского района 
№ 282-р от 30.12.2020</t>
  </si>
  <si>
    <t>Системный блок Intel Original</t>
  </si>
  <si>
    <t xml:space="preserve">Распоряжение администрации Темрюкского городского поселения Темрюкского района № 345-р, от 31.10.2017
</t>
  </si>
  <si>
    <t xml:space="preserve">Распоряжение администрации Темрюкского городского поселения Темрюкского района № 208-р, 
от 29.07.2016
</t>
  </si>
  <si>
    <t xml:space="preserve">Распоряжение администрации Темрюкского городского поселения Темрюкского района 
№ 142-р, от 11.06.2015
</t>
  </si>
  <si>
    <t xml:space="preserve">Распоряжение администрации Темрюкского городского поселения Темрюкского района 
№ 208-р, от 29.07.2016
</t>
  </si>
  <si>
    <t>Пожарный гидрант, расположенный на водопроводе в г. Темрюке,.ул.Калинина 
(от ул. Орджоникидзе до ул. Макарова (чётная сторона), место расположения: 
г. Темрюк, ул. Калинина, 60 / ул. Мичурина</t>
  </si>
  <si>
    <t>Распоряжение администрации Темрюкского городского поселения Темрюкского района № 145-р, 07.08.2020</t>
  </si>
  <si>
    <t>Пожарный гидрант, расположенный на водопроводе в г. Темрюке, ул. Набережная 
(от ул. Володарского до жилого дома № 3) (инв. № 30214),
место расположения: г. Темрюк, ул. Набережная (на автодороге)</t>
  </si>
  <si>
    <t>Пожарный гидрант, расположенный на водопроводе в г. Темрюке, ул. Октябрьская 
(от ул. Чернышевского до ул. Декабристов (чётная сторона), 
место расположения: г. Темрюк, ул. Октябрьская, 179 (напротив здания роддома)</t>
  </si>
  <si>
    <t>Пожарный гидрант, расположенный на водопроводной сети в г. Темрюке ул. Островского  
(от ул. Первомайской до ул. Мира), место расположения: г. Темрюк, ул. Островского, 33</t>
  </si>
  <si>
    <t>Пожарный гидрант, расположенный на наружном водопроводе в г. Темрюке, 
ул. Парижской Коммуны (от ул. Шевченко до № 57 по  ул. Парижской Коммуны) (инв. 
№ 30302), место расположения: г.Темрюк, ул.Парижской Коммуны, 51 / ул. Шевченко</t>
  </si>
  <si>
    <t>Пожарный гидрант, расположенный на водопроводе в г. Темрюке, ул. Советская
(от ул. Свердлова до № 152 по ул. Мира (нечетная сторона); от пер. Толстого до № 10 
по ул. Советской (четная сторона); от ул. Островского до ул. Чернышевского (четная
сторона) (инв. № 30199), место расположения: г. Темрюк, ул. Советская / ул. Дарвина, 7</t>
  </si>
  <si>
    <t>Пожарный гидрант, расположенный на водопроводе в г. Темрюке, 
ул. Таманская (от ул. Урицкого до ул. Декабристов), 
место расположения: г. Темрюк, ул. Таманская / ул. Гоголя</t>
  </si>
  <si>
    <t>Пожарный гидрант, расположенный на водопроводе в г. Темрюке, ул. Труда 
(от ул. Бетховена до ул. Куйбышева) (инв. № 30159), 
место расположения: г. Темрюк, ул. Труда, 2 / ул. Бетховена</t>
  </si>
  <si>
    <t>Пожарный гидрант, расположенный на водопроводе в г. Темрюке, ул. Труда 
(от ул. Бетховена до ул. Куйбышева) (инв. № 30159), 
место расположения: г. Темрюк, ул. Труда, 4/1 - 6</t>
  </si>
  <si>
    <t>Пожарный гидрант, расположенный на водопроводе в г. Темрюке, ул. Труда 
(от ул. Куйбышева до ул. Макарова) (инв. № 30158), 
место расположения: г. Темрюк, ул. Труда, 97</t>
  </si>
  <si>
    <t>Пожарный гидрант, расположенный на водопроводе в г. Темрюке, ул. Республиканская 
(от № 1 «б» по ул. Республиканской) (инв. № 30236), место расположения: г. Темрюк, 
ул. Республиканская, 14, кв. 2-3 (~20 м на северо-восток)</t>
  </si>
  <si>
    <t>Пожарный гидрант, расположенный на наружной сети водоснабжения в г. Темрюке 
по ул. Левобережной (от № 20 до ул. Тихой), 
место расположения: г. Темрюк, ул. Левобережная, 57</t>
  </si>
  <si>
    <t>Пожарный гидрант, расположенный на водопроводе по дворовой территории многоквартирных домов по ул. Анджиевского, 55, корпус 1 - 6 в г. Темрюке,
место расположения: г. Темрюк, ул. Анджиевского, 55, корпус, 6</t>
  </si>
  <si>
    <t>Пожарный гидрант, расположенный на водопроводной сети в г. Темрюк, ул. Светлая, 
№ 3-16; № 20-А, (инв. № 30125), место расположения:  г. Темрюк, ул. Светлая, 4/1</t>
  </si>
  <si>
    <t>Пожарный гидрант, расположенный на водопроводной сети в г. Темрюке по ул. Урожайной, место расположения: г. Темрюк, ул. Центральная / ул. Урожайная 
(Родник ДНТ территория)</t>
  </si>
  <si>
    <t>Пожарный гидрант, расположенный на водопроводе в пос. Октябрьский, ул. Прогонная, 
ул. Животноводов, ул. Заречная, ул. Железнодорожная, пер. Отдельный, ул. Луговая 
(инв. № 30132), место расположения: пос. Октябрьский, ул. Луговая, 8 (в районе почты)</t>
  </si>
  <si>
    <t>Пожарный гидрант, расположенный на водопроводной сети в пос. Южный Склон, 
ул. Тимирязева (от № 6 «Б» до № 41/1 по ул. Тимирязева) (инв. № 30288), 
место расположения: пос. Южный Склон, ул. Тимирязева, 6 Б</t>
  </si>
  <si>
    <t>Пожарные гидранты, (Обеспечение земельных участков инженерной инфраструктурой 
в целях строительства, в том числе жилья эконом - класса и жилья из быстровозводимых конструкций на территории Темрюкского городского поселения Темрюкского района» 
для образуемого жилого массива «микрорайон «Левобережный» на территории Темрюкского городского поселения Темрюкского района), (23 ед.)</t>
  </si>
  <si>
    <t>Распоряжение администрации Темрюкского городского поселения Темрюкского района № 188-р, 30.09.2020</t>
  </si>
  <si>
    <t>Видеокамера стационарного базирования 
(уличная, IP 5,0Mp): г. Темрюк, ул. Мира, 152/1 
(территория производственной базы)</t>
  </si>
  <si>
    <t>Распоряжение администрации Темрюкского городского поселения Темрюкского района
№ 231-р от 05.11.2020</t>
  </si>
  <si>
    <t>Ограждение придомовой территории: Краснодарский край, г. Темрюк, 
ул. Ленина, 98, L - 333 м</t>
  </si>
  <si>
    <t>Ограждение придомовой территории: Краснодарский край, г. Темрюк, 
ул. Ленина, 100, L - 214 м</t>
  </si>
  <si>
    <t>Ограждение придомовой территории: Краснодарский край, г. Темрюк, 
ул. Октябрьская, 135, L - 225,5 м</t>
  </si>
  <si>
    <t>Ограждение из профильного листа: Краснодарский край, г. Темрюк,
ул. Октябрьская, 135, S - 303,35 м2</t>
  </si>
  <si>
    <t>Ограждение детской площадки: Краснодарский край, г. Темрюк, 
ул. Ленина, 98, L - 33 м</t>
  </si>
  <si>
    <t>Ограждение детской площадки: Краснодарский край, г. Темрюк, 
ул. Октябрьская, 135, L - 49,5 м</t>
  </si>
  <si>
    <t>Ограждение спортивной площадки: Краснодарский край, г. Темрюк, 
ул. Октябрьская, 135, L - 25 м</t>
  </si>
  <si>
    <t>Ограждение спортивной площадки УСП-1.1: Краснодарский край, 
г. Темрюк, ул. Октябрьская, 135, L - 86 м</t>
  </si>
  <si>
    <t>Лестница ЛП1 (ступени, пандус, ограждение - 18,45 м):
Краснодарский край, г. Темрюк, ул. Розы Люксембург, сквер им. Ленина</t>
  </si>
  <si>
    <t>Лестница ЛП2 (ступени, пандус, ограждение - 18,45 м):
Краснодарский край, г. Темрюк, ул. Розы Люксембург, сквер им. Ленина</t>
  </si>
  <si>
    <t>Урна-1 (коллекция «Гранит»):
Краснодарский край, г. Темрюк, ул. Розы Люксембург, сквер им. Ленина</t>
  </si>
  <si>
    <t>Урна-1 (коллекция «Гранит»), (23 ед.): 
Краснодарский край, г. Темрюк, ул. Розы Люксембург, сквер им. Ленина</t>
  </si>
  <si>
    <t>Скамья чугунная (26 ед.):
Краснодарский край, г. Темрюк, ул. Розы Люксембург, сквер им. Ленина</t>
  </si>
  <si>
    <t>Скамья деревянная с бетонными опорами (4 ед.) 
Краснодарский край, г. Темрюк, ул. Ленина (в районе жилого дома № 96)</t>
  </si>
  <si>
    <t>Урна бетонная на шлифованной поверхности (4 ед.) 
Краснодарский край, г. Темрюк, ул. Ленина (в районе жилого дома № 96)</t>
  </si>
  <si>
    <t>Опоры металлические для установки дорожных знаков «Пешеходный
переход» по ул. Ленина на пересечении с ул. Степана Разина, 
2 ед. (две полосы движения)</t>
  </si>
  <si>
    <t>Опоры металлические для установки дорожных знаков «Пешеходный
переход» по ул. Ленина на пересечении с ул. Герцена, 
2 ед. (две полосы движения)</t>
  </si>
  <si>
    <t>Опоры металлические для установки дорожных знаков «Пешеходный
переход» по ул. Розы Люксембург на пересечении с ул. Гоголя
 (две полосы движения)</t>
  </si>
  <si>
    <t>Оборудование</t>
  </si>
  <si>
    <t>Малые архитектурные формы</t>
  </si>
  <si>
    <t>Распоряжение администрации Темрюкского городского поселения Темрюкского района № 141-р, от 04.08.2020</t>
  </si>
  <si>
    <t>Воздушные линии</t>
  </si>
  <si>
    <t>Воздушная линия 10 кВ, г. Темрюк, ул. Коллонтай, 3/1, L - 0,01 км 
(СИП 3 1х50; 1 опора СВ 110-3 железобетонная)</t>
  </si>
  <si>
    <t>Распоряжение администрации Темрюкского 
городского поселения Темрюкского района
247-р, 30.11.2020</t>
  </si>
  <si>
    <t>Воздушная линия 0,4 кВ, г. Темрюк, ул. Коллонтай, 3/1, L - 0,08 км 
(СИП 4 2х25; 2 опоры СВ 95-3 железобетонные</t>
  </si>
  <si>
    <t>Кабельные линии</t>
  </si>
  <si>
    <t>Трансформаторные подстанции</t>
  </si>
  <si>
    <t>Трансформаторы</t>
  </si>
  <si>
    <t>Трансформатор 
ОМП-10/10 УХП 1 
(г. Темрю, ул. Коллонтай, 3/1)</t>
  </si>
  <si>
    <t>Распоряжение администрации Темрюкского 
городского поселения
Темрюкского района
№ 247-р от 30.11.2020</t>
  </si>
  <si>
    <t>Прочее оборудование</t>
  </si>
  <si>
    <t xml:space="preserve">Внешний пункт учета (ВПУ), 
г. Темрюк, ул. Коллонтай, 3/1 </t>
  </si>
  <si>
    <t>Распоряжение администрации Темрюкского 
городского поселения Темрюкского района
№ 247, 30.11.2020</t>
  </si>
  <si>
    <t xml:space="preserve">Уличное освещение от ТП-Т5-1 (г.Темрюк, ул.Гоголя,54):  Lобщ.- 4440 м, светильники 118 ед. (св.светод - 95 ед., св.парковый - 14 ед., 
ЖКУ 16-001 - 6 ед., ЖТУ - 3 ед.), опоры металлические - 34 ед., 
уличные фонари - 17 ед., по:  </t>
  </si>
  <si>
    <t>ул. Ленина (от ул. Горького до ул. Шевченко), L - 1200 м (свет. светод. - 
34 ед., опоры металлические - 17 ед., свет. парковые АстЭкоОПф Стрит
11(108)-3,5п-30W - 14 ед., уличные фонари - 14 ед.)</t>
  </si>
  <si>
    <t>ул.Таманской (от ул. Горького до ул. Декабристов), L - 840 м, 
свет.светод. - 20 ед., опоры металл. - 15 ед.; свет. ЖКУ 16-001 - 3 ед..;</t>
  </si>
  <si>
    <t>ул. Шевченко (от ул. Ленина до ул. Первомайской), L - 230 м, 
свет.светод. 3 ед.; опоры металл. - 2 ед.;</t>
  </si>
  <si>
    <t>ул. Первомайской (от ул. Гоголя до ул. Декабристов), L - 500 м, 
свет. светод. - 11 ед.;</t>
  </si>
  <si>
    <t>ул. Чернышевского (от ул. Таманской до ул. Розы Люксембург, L - 520 м, свет. светод. -  6 ед.; свет. ЖКУ 16-001 - 3 ед.</t>
  </si>
  <si>
    <t>ул. Декабристов (от ул. Таманской до ул. Парижской Коммуны), L - 500 м, свет сетод. - 8 ед.;</t>
  </si>
  <si>
    <t>ул. Ленина к ж/д № 75, 77, 79, 81, 83 (дворовое), L - 400 м, 
свет.светод. - 11 ед.</t>
  </si>
  <si>
    <t>ул. Щорса (от ул. Декабристов до ул. Чернышевского), L - 200 м, 
свет.светод. - 2 ед.</t>
  </si>
  <si>
    <t>Уличное освещение кинотеатра "Тамань" (г. Темрюк, ул. Горького,52 / 
ул. Таманская, 65), L - 50 м, свет.ЖТУ - 3 ед., уличные фонари - 3 ед.</t>
  </si>
  <si>
    <t xml:space="preserve">Уличное освещение от ТП-Т7-3 (г. Темрюк, ул. Бувина, 227 п  / ул. Маяков-ского, 1 п) ):  Lобщ.- 6080 м, светильник светод. - 102 ед., по:  </t>
  </si>
  <si>
    <t xml:space="preserve">ул. Мира (от ул. Орджиникидзе до ул. Макарова), 
L - 800 м, свет.светод. - 21 ед., </t>
  </si>
  <si>
    <t xml:space="preserve">ул. Советской (от ул. Орджиникидзе до ул. Куйбышева), 
L - 550 м, свет.светод. - 14 ед., </t>
  </si>
  <si>
    <t xml:space="preserve">ул. Бувина (от ул. Муравьева до ул. Матвеева, нечетная сторона), 
L - 800 м, свет.светод. - 13 ед. </t>
  </si>
  <si>
    <t xml:space="preserve">ул. Бувина (от ул. Матвеева до кладбища, четная сторона)
L - 1400 м, свет.светод. - 17 ед. </t>
  </si>
  <si>
    <t xml:space="preserve">ул. Маяковского (от ул. Советской до ул. Солнечной), 
L - 500 м, свет. - 6 ед., </t>
  </si>
  <si>
    <t xml:space="preserve">ул. Орджоникидзе (от ул. Мира до ул. Бувина), L - 350 м, свет.светод. - 5 ед., </t>
  </si>
  <si>
    <t xml:space="preserve">ул. Матвеева (от ул. Мира до ул. Советской), L - 230 м, </t>
  </si>
  <si>
    <t xml:space="preserve">ул. Кириллова (от пер. Южного до ул. Орджоникидзе),
L - 550 м, свет.светод. - 8 ед., </t>
  </si>
  <si>
    <t xml:space="preserve">ул. Космонавтов (от ул. Муравьева до ул. Орджоникидзе), 
L - 250 м, свет.светод. - 5 ед., </t>
  </si>
  <si>
    <t xml:space="preserve">ул. Солнечной (от ул. Муравьева до ул. Орджоникидзе), 
L-250 м, свет. светод. - 8 ед., </t>
  </si>
  <si>
    <t xml:space="preserve">ул. Куйбышева (от ул. Мира до ул. Советской), L- 200 м, свет.светод. - 3 ед., </t>
  </si>
  <si>
    <t xml:space="preserve">ул. Мичурина (от ул. Мира до ул. Советской), L- 200 м, свет.светод. - 2 ед. </t>
  </si>
  <si>
    <t>Распоряжение 
администрацуии Темрюкского городского поселения Темрюкского района
№ 40-р
от 01.03.2016</t>
  </si>
  <si>
    <t>Уличное освещение от ТП-Т7-7 (г.Темрюк, ул.Бувина,11/ ул.Герцена, 20 п):  Lобщ.- 5100 м, свет. светод.  – 93 ед., по:</t>
  </si>
  <si>
    <t xml:space="preserve">ул. Бувина (от ул. Урицкого до ул. Чернышевского), 
L - 1080 м, свет.светод - 21 ед., </t>
  </si>
  <si>
    <t xml:space="preserve">ул. Победы (от ул. Степана Разина до ул. Чернышевского), 
L - 1770 м, свет.светод - 30 ед., </t>
  </si>
  <si>
    <t xml:space="preserve">пер. Московский (от ул. Карпузи до ул. Коммунаров), 
L - 100 м, свет.светод - 1 ед., </t>
  </si>
  <si>
    <t xml:space="preserve">ул. Коммунаров (от пер. Рыбацкого до ул. Герцена),
L - 200 м, свет.светод. - 4 ед., </t>
  </si>
  <si>
    <t xml:space="preserve">ул. Герцена (от  Пионерской до ул. Бувина), 
L- 300 м, светсветод. - 8 ед., </t>
  </si>
  <si>
    <t>ул. Гоголя (от ж/дома № 2 до ул. Победы, от ул. Бувина до ул. Советской), 
L - 360 м, свет.светод. - 3 ед.</t>
  </si>
  <si>
    <t>ул. Горького (от ул. Бувина до ул. Победы), L - 50 м, свет.светод. - 1 ед.</t>
  </si>
  <si>
    <t>Распоряжение 
администрацуии Темрюкского городского поселения Темрюкского района 
№ 86-р, 25.04.2019</t>
  </si>
  <si>
    <t>пр. 68-й квартал, L - 230 м, свет.светод. - 3 ед.</t>
  </si>
  <si>
    <t>ул. Шевченко (от ж/дома № 2 до ул. Бувина),
L - 150 м, свет.светод. - 4 ед.</t>
  </si>
  <si>
    <t>ул.Чернышевского (от ул. Победы до ул. Советской),
L - 310 м, свет.светод. - 5 ед.</t>
  </si>
  <si>
    <t>ул. Степана Разина (от ул. Набережной до ул. Победы)
L - 250 м, свет.светод. - 5 ед.</t>
  </si>
  <si>
    <t>ул. Красноармейская (от ул. Набережной до ул. Советской)
L - 300 м, свет.светод. - 8 ед.</t>
  </si>
  <si>
    <t xml:space="preserve">Уличное освещение от ТП-Т5-10 (г.Темрюк, ул. К.Маркса-ул. Муравьева):
Lобщ.- 7100 м, светильники 117 (свет светод. - 114 ед., 
ЖКУ 16-001 - 3 ед., по:  </t>
  </si>
  <si>
    <t xml:space="preserve">ул. Карла Маркса (от ул. Даргомыжского до ул. Маяковского), 
L - 550 м, свет.светод. - 9 ед., </t>
  </si>
  <si>
    <t xml:space="preserve">ул. Дарвина (от ул. Карла Маркса до ул. Анапской), 
L - 420 м, свет.светод. - 5 ед., </t>
  </si>
  <si>
    <t xml:space="preserve">ул. Муравьева (от ул. Бувина до ул. Анапской), 
L - 1200 м, свет.светод. - 17 ед., </t>
  </si>
  <si>
    <t xml:space="preserve">ул. Мира (от ул. Бетховена до ул. Орджоникидзе), 
L - 950 м, свет.светод. - 22 ед., </t>
  </si>
  <si>
    <t xml:space="preserve">пр. 114-й кватал, L - 100 м, свет.светод. - 1 ед., </t>
  </si>
  <si>
    <t xml:space="preserve">ул. Маяковского (от ул. Марата до ул. Советской), 
L - 750 м, свет.светод. - 20 ед., </t>
  </si>
  <si>
    <t xml:space="preserve">ул. Энгельса (от ул. Маяковского до ул. Орджоникидзе), 
L - 200 м, свет.светод. -  2 ед., </t>
  </si>
  <si>
    <t xml:space="preserve">ул. Советской (от ул.Дарвина до ул. Орджоникидзе), 
L - 500 м, свет.светод. - 8 ед. </t>
  </si>
  <si>
    <t xml:space="preserve">ул. Даргомыжского (от ул. Анапской до ул. Труда)
L - 300 м, свет.светод. - 4 ед. </t>
  </si>
  <si>
    <t>ул. Анапская (от ул. Даргомыжского до ул. Маяковского)
L - 500 м, свет.светод. - 9 ед. , ЖКУ 16-001 - 1 ед.</t>
  </si>
  <si>
    <t xml:space="preserve">ул. Марата (от ул. Даргомыжского до ул. Маяковского)
L - 690 м, свет.светод. - 5 ед. </t>
  </si>
  <si>
    <t>ул. Труда (от ул. Бетховена до ул. Маяковского)
L - 700 м, свет.светод. - 10 ед. , ЖКУ 16-001 - 1 ед.</t>
  </si>
  <si>
    <t xml:space="preserve">пр. 102-й квартал, L - 100 м, свет.светод. - 1 ед. </t>
  </si>
  <si>
    <t>пр. 103-й квартал, L - 150 м, свет.светод. - 1 ед. , ЖКУ 16-001 - 1 ед.</t>
  </si>
  <si>
    <t xml:space="preserve">Уличное освещение от ТП-Т5-11 (г. Темрюк, ул. Островского, 24 п / 
ул. Энгельса, 11 п):  Lобщ.- 4050,0 м, светильники  - 63 ед. 
(свет.светод. - 58 ед. , ЖКУ 16-001 - 5 ед., по:  </t>
  </si>
  <si>
    <t>ул. Первомайской (от ул. Декабристов до ул. Даргомыжского), 
L - 700 м, свет.светод. - 15 ед., ЖКУ 16-001 - 2 ед.</t>
  </si>
  <si>
    <t xml:space="preserve">ул. К.Маркса (от ул. Декабристов до ул. Дарвина), 
L - 900 м, свет.светод. - 13 ед., </t>
  </si>
  <si>
    <t>ул. Энгельса  (от ул. Декабристов до ул. Муравьева), 
L -950 м, свет.светод. - 19 ед., ЖКУ 16-001 - 3 ед.</t>
  </si>
  <si>
    <t xml:space="preserve">ул.Ломоносова (от ул.Первомайской до ул.Мира), 
L - 450 м, свет.светод. - 4 ед., </t>
  </si>
  <si>
    <t xml:space="preserve">ул. Бетховена (от ул. Мира до ул. Энгельса, от ул. Карла Маркса до 
ул. Первомайской), L - 300 м, свет.светод. - 3 ед., </t>
  </si>
  <si>
    <t xml:space="preserve">ул. Островского (от ул. Энгльса до ул. Первомайской), 
L - 300 м, свет.свето. - 2 ед., </t>
  </si>
  <si>
    <t xml:space="preserve">пр. 129-й квартала L - 150 м, свет. светод. - 1 ед., </t>
  </si>
  <si>
    <t xml:space="preserve">ул. Дргомыжского (от ул. Мира до ул. Карла Маркса),  
L - 300 м, свет.светод. - 1 ед. </t>
  </si>
  <si>
    <t xml:space="preserve">Уличное освещение от ТП-Т5-12 (г.Темрюк, ул.Урицкого,44 п):
Lобщ.-1400 м, свет. светод. - 41 ед., опоры металлич.-12 ед., по:  </t>
  </si>
  <si>
    <t>ул. Розы Люксембург (от ул. Урицкого до г. Миска), L - 950 м, 
свет.светод. - 40 ед., опоры металл. - 9 ед.,</t>
  </si>
  <si>
    <t xml:space="preserve">музей "Военная горка", L - 250 м, опоры  металлю - 3 ед. </t>
  </si>
  <si>
    <t xml:space="preserve">ул. Герцена (от ул. Парижской Коммуна до ул. Розы Люксембург), 
L - 200 м, свет.светод. - 1 ед. </t>
  </si>
  <si>
    <t xml:space="preserve">Уличное освещение от ГКТП-Т3-13, (г. Темрюк, ул. Герцена - 
ул. Шопена): Lобщ.- 4083 м, светильники  - 88 ед. (свет.светод. - 78 ед., 
ЖКУ 16-001 - 10 ед.), опоры металл. - 6 ед. по:   </t>
  </si>
  <si>
    <t>Распоряжение администрации Темрюкского 
городского поселения Темрюкского района 
№ 214-р, 29.08.2008</t>
  </si>
  <si>
    <t>ул. Шопена (от ул. Кирова до ул. Шевченко), 
L-1303 м, свет.светод. - 24 ед., ЖКУ 16-001 - 1 ед.</t>
  </si>
  <si>
    <t xml:space="preserve">ул. Пролетарской (от ул. Кирова до ж/дома № 130), 
L - 800 м, свет. светод - 11 ед., </t>
  </si>
  <si>
    <t xml:space="preserve">ул.Урицкого (от ул. Шопена до ул. Розы Люксембург), 
L - 100 м, свет.светод.- 4 ед., </t>
  </si>
  <si>
    <t xml:space="preserve">ул. Гоголя (от ул. Шопена до ул. Розы Люксембург), 
L - 150 м, свет.светод. - 6 ед., </t>
  </si>
  <si>
    <t xml:space="preserve">ул. Хвалюна, L - 100 м, свет.светод. - 2 ед., </t>
  </si>
  <si>
    <t xml:space="preserve">ул. Пушкина, L - 150 м, ЖКУ 16-001 - 3 ед., </t>
  </si>
  <si>
    <t xml:space="preserve">ул. Розы Люксембург (от ул. Степана Разина до ул. Красноармейской), 
L - 150 м, свет. светод. - 5 ед., опоры металл. - 6 ед.  </t>
  </si>
  <si>
    <t xml:space="preserve">ул. Шевченко (от ул. Шопена до ул. Розы Люксембург), 
L - 220 м, свет.светод - 4 ед., </t>
  </si>
  <si>
    <t xml:space="preserve">ул. Красноармейской (от ул.Розы Люксембург до ул. Шопена), 
L - 150 м, свет.светод - 2 ед., </t>
  </si>
  <si>
    <t xml:space="preserve">ул. Степана Разина (от ул. Шопена до ул. Розы Люксембург), 
L - 100 м, свет.светод. - 3 ед., </t>
  </si>
  <si>
    <t xml:space="preserve">ул. Щелгунова (от ул. Новой до ул. Мищенко), 
L - 400 м, свет.светод. - 8 ед., </t>
  </si>
  <si>
    <t xml:space="preserve">ул. Новая (от ул. Щелгунова до ул. Грибоедова), 
L- 80 м, ЖКУ 16-001 - 1 ед., </t>
  </si>
  <si>
    <t xml:space="preserve">ул. Горького (от ул. Шопена до ул. Розы Люксембург), 
L - 50 м, свет.светод. - 2 ед. </t>
  </si>
  <si>
    <t>ул. Грибоедова, L - 330 м, свет.светод. - 7 ед. , ЖКУ 16-001 - 1 ед.</t>
  </si>
  <si>
    <t xml:space="preserve">Уличное освещение от ТП-Т5-14 (г. Темрюк, ул. Кирова, 6 п): 
Lобщ.- 340 м, светильники - 24 ед. (свет.светод "Шар молочный" - 15 ед. свет.светод - 9 ед.), опоры металлические - 2 ед. по:   </t>
  </si>
  <si>
    <t xml:space="preserve">ул. Кирова (от ул. Таманской до ул. Ленина), 
L - 50 м, свет.светод. "Шар молочный" - 5 ед.,  </t>
  </si>
  <si>
    <t xml:space="preserve">ул. Ленина (от ул. Кирова до ул. Володарского), 
L - 90 м, свет.светод "Шар молочный" - 10 ед., опоры металл. - 2 ед. </t>
  </si>
  <si>
    <t xml:space="preserve">пер. Портовому, L- 200 м, свет.светод. - 5 ед., </t>
  </si>
  <si>
    <t>ул. Ленина (от ул. им. А. Чуянова до ул. Карла Либкнехта), 
L - 350 м, свет.светод. - 8 ед., опоры металлические - 8 ед.,</t>
  </si>
  <si>
    <t xml:space="preserve">ул. Пролетарской  (от ул. Ленина до ул. Кирова), 
L - 450 м, свет.светод. - 9 ед., </t>
  </si>
  <si>
    <t xml:space="preserve">ул. Мороза (от ул. Обороны до ул. Анапское шоссе), 
L- 380 м, свет.светод. - 9 ед., </t>
  </si>
  <si>
    <t xml:space="preserve">ул. Обороны, L- 500 м, свет.светод. - 10 ед., </t>
  </si>
  <si>
    <t>мост через р. Кубань, L- 300 м, светсветод. - 7 ед., опора металл. - 7 ед..
свет. "Орион" - 36 ед., опоры декоративные - 18 ед.,</t>
  </si>
  <si>
    <t xml:space="preserve">ул. Цыбренко, L - 200 м, свет.светод. - 2 ед., </t>
  </si>
  <si>
    <t xml:space="preserve">ул. Шопена (от пер. Комсомольский до ул. Кирова), L - 350 м,
свет.светод. - 6 ед., </t>
  </si>
  <si>
    <t xml:space="preserve">пер. 8 Марта (от ул. им. А. Чуянова до ул. Пролетарской), L - 270 м,
свет.светод. - 1 ед., </t>
  </si>
  <si>
    <t xml:space="preserve">ул. Некрасова (от пер. 8 Марта по пер. Портовый), L - 100 м, 
свет.светод. - 3 ед., </t>
  </si>
  <si>
    <t xml:space="preserve">пер. Северный (от ул. им. А. Чуянова до ул.Шопена), L - 400 м, 
свет.светод. - 6 ед.,  ЖКУ 16-001 - 1 ед., </t>
  </si>
  <si>
    <t xml:space="preserve">пер. Комсомольский (от ул. Пролетарской до ул. Шопена), L - 50 м,
свет. ЖКУ 16-001 - 1 ед. </t>
  </si>
  <si>
    <t xml:space="preserve">Уличное освещение от ТП-Т7-18 (г.Темрюк, ул. Герцена, 46 п): 
Lобщ. - 5170,0 м; светильники - 110 ед. (свет.светод. - 108 ед., ЖКУ 16-001 - 2 ед., опоры металл. - 11 ед., уличные фонари Стр-25 - 4 ед.., по: </t>
  </si>
  <si>
    <t xml:space="preserve">ул. Октябрьской (от ул. Володарского до ул. Гоголя), 
L - 1250 м, свет.светод. - 26 ед., </t>
  </si>
  <si>
    <t xml:space="preserve">ул. Ленина, № 48, 88 - 90 (дворовое), 
L - 450 м, свет.светод. - 5 ед., ЖКУ 16-001 - 2 ед. </t>
  </si>
  <si>
    <t>ул. Ленина  (от ул. Герцена до ул. Горького), L - 450 м, свет.светод. - 
22 ед., опоры металличесике - 11 ед., уличные фонари Стр-25 - 4 ед.,</t>
  </si>
  <si>
    <t xml:space="preserve">ул. Советской (от ул. Урицкого до ул. Горького), 
L - 450 м, свет.светод. - 10 ед., </t>
  </si>
  <si>
    <t xml:space="preserve">ул. Герцена (от ул. Бувина до ул. Ленина), 
L - 1140 м, свет.светод. - 12 ед., </t>
  </si>
  <si>
    <t xml:space="preserve">ул. Горького (от ул. Ленина до ул. Бувина), L - 500 м, свет.светод. - 12 ед., </t>
  </si>
  <si>
    <t xml:space="preserve">ул. Степана Разина (от ул. Советской до ул. Ленина), 
L - 250 м, свет.светод. - 4 ед., </t>
  </si>
  <si>
    <t xml:space="preserve">ул. Урицкого (от ул. Советской до ул. Ленина), L - 350 м, свет.светод - 9 ед., </t>
  </si>
  <si>
    <t xml:space="preserve">ул. Красноармейской (от ул. Октябрьской до ул. Ленина), 
L - 150 м, свет.светод.  - 2 ед., </t>
  </si>
  <si>
    <t xml:space="preserve">ул. Гоголя (от ул. Советской до ул. Октябрьской), 
L - 100 м, свет.светод.  - 2 ед. </t>
  </si>
  <si>
    <t>ул. Октябрьской, 135 ( освещение спортивной площадки), L - 80 м, 
свет.светод. - 4 ед.</t>
  </si>
  <si>
    <t>Распоряжение администрации Темрюкского 
городского поселения Темрюкского района 
№ 85-р, 15.05.2020</t>
  </si>
  <si>
    <t xml:space="preserve">Уличное освещение от ТП-Т3-26 (г. Темрюк, ул. Труда, 129 п):
Lобщ .- 5325,0 м, светильники - 75 ед. (свет.светод. - 70 ед., 
ЖКУ 16-001 - 5 ед)., по:  </t>
  </si>
  <si>
    <t xml:space="preserve">ул. Труда (от пер. Совхозного до ул. Коллонтай), 
L - 670 м, свет.светод - 10 ед., </t>
  </si>
  <si>
    <t xml:space="preserve">ул. Макарова (от ул. Карла Маркса до ул. Марата), 
L - 270 м, свет.светод. - 3 ед., </t>
  </si>
  <si>
    <t>ул. Строителей (от ул. Труда до ул. Мира), 
L - 500 м, свет.светод. - 7 ед., ЖКУ 16-001 - 2 ед.</t>
  </si>
  <si>
    <t xml:space="preserve">ул. Коллонтай (от ул. К.Маркса до ул. Труда), L - 700 м, свет.светод. - 4 ед., </t>
  </si>
  <si>
    <t xml:space="preserve">ул. Карла Маркса (от ул. Макарова до пер. Курчанского), 
L - 1470 м, свет.светю - 21 ед., ЖКУ 16-001 - 3 ед. </t>
  </si>
  <si>
    <t xml:space="preserve">ул. Карла Маркса 147, 149, 150, 152; ул. Труда, 112, 114, 116, 118; 
ул. Коллонтай,7 (дворовое), L - 865 м, свет.светод. - 12 ед.  </t>
  </si>
  <si>
    <t xml:space="preserve">ул. Марата (от ул. Куйбышева до ул. Макарова), 
L - 400 м, свет.светод. - 7 ед.  </t>
  </si>
  <si>
    <t xml:space="preserve">ул. Тополиная, L - 300 м, свет.светод. - 5 ед.  </t>
  </si>
  <si>
    <t xml:space="preserve">пер. Зеленый (от ул. Карла Маркса до ул. Полетаевой), 
L - 150 м, свет.светод. - 1 ед.  </t>
  </si>
  <si>
    <t>ул. Ленина (от ул. Карла Либкнехта до ул. Володарского), 
L - 230 м, свет.светод. - 21 ед., опоры металл.- 15 ед.,</t>
  </si>
  <si>
    <t>ул. Ленина, 34-36 (дворовое), ул. Свердлова, 10 а (дворовое), 
L - 200 м, свет.светод.- 3 ед., ЖКУ 16-001 - 2 ед.</t>
  </si>
  <si>
    <t xml:space="preserve">ул. Октябрьской (от ул. Карла Либкнехта до ул. Володарского), 
L - 450 м, свет.светод. - 10 ед., </t>
  </si>
  <si>
    <t xml:space="preserve">ул. Советской (от ул. Свердлова до ул. Урицкого),
L - 950 м, свет.светод. - 17 ед., </t>
  </si>
  <si>
    <t xml:space="preserve">ул. Володарского (от ул. Ленина до пер. Холодова), 
L - 800 м, свет.светод. - 17 ед., </t>
  </si>
  <si>
    <t xml:space="preserve">ул. Победы (от пер.Толстого до ул. Степана Разина), 
L - 475 м, свет.светод. - 11 ед., </t>
  </si>
  <si>
    <t xml:space="preserve">пер. Заводскому, L - 60 м, свет.светод. - 2 ед., </t>
  </si>
  <si>
    <t xml:space="preserve">ул. Свердлова, L - 270 м, свет.светод. - 8 ед. </t>
  </si>
  <si>
    <t xml:space="preserve">ул. Красноармейская (от ул. Советской до ул. Октябрьской)
L - 150 м, свет.светод. - 2 ед. </t>
  </si>
  <si>
    <t xml:space="preserve">ул. Степана Разина (от ул. Победы до ул. Советской),
L - 100 м, свет.светод. - 1 ед. </t>
  </si>
  <si>
    <t xml:space="preserve">ул. Карла Либкнехта, L - 230 м, свет.светод. - 5 ед. </t>
  </si>
  <si>
    <t xml:space="preserve">парк им. Пушкина, L - 250 м, свет.светод. - 11 ед. </t>
  </si>
  <si>
    <t>Уличное освещение от ТП-Т5-29 (г.Темрюк, сквер им.Ленина),
сквер им. Ленина (г.Темрюк, ул. Р. Люксембург): Lобщ .- 2450,0 м, светильники - 135 ед. (свет.светод. - 44 ед., ЖКУ 16-001 - 1 ед., 
светильники «Променад Е 27" - 90 ед., опора декоративная 
освет. с 2-мя светильниками - 45 ед., по:</t>
  </si>
  <si>
    <t xml:space="preserve">сквер им. Ленина (г. Темрюк, ул. Розы Люксембург), 
L - 1350 м, светильники «Променад Е 27" - 90 ед., свет.светод. -18 ед.,
пора декоративная освет. с 2-мя светильниками - 45 ед.  </t>
  </si>
  <si>
    <t xml:space="preserve">ул. Степана Разина (от ул. Таманской до ул. Розы Люксембург),
L - 250 м, свет.светод. - 2 ед. </t>
  </si>
  <si>
    <t xml:space="preserve">ул. Розы Люксембург (от ул. Ленина до ул. Степана Разина),
L - 600 м, свет.светод. - 17 ед. </t>
  </si>
  <si>
    <t xml:space="preserve">ул. Кирова (от ул. Розы Люксембург до ул. Шопена),
L - 250 м, свет.светод. - 7 ед., ЖКУ 16-001 - 1 ед. </t>
  </si>
  <si>
    <t xml:space="preserve">ул. Декабристов (от ул. Бувина до ул. Карла Маркса), 
L - 600 м, свет. светод.. - 18 ед., </t>
  </si>
  <si>
    <t xml:space="preserve">ул. Мира (от ул. Декабристов до ул. Бетховена), 
L - 500 м, свет.светод. - 14 ед., </t>
  </si>
  <si>
    <t>ул. Ленина (от ул. Чернышевского до ул. Декабристов), 
L - 80 м, свет.светод. - 3 ед., опоры - 3 ед.</t>
  </si>
  <si>
    <t xml:space="preserve">ул.Ленина, 176, 178, 180 (дворовое), L - 200 м, ЖКУ 16-001- 4 ед., </t>
  </si>
  <si>
    <t xml:space="preserve">ул.Октябрьская, 175 - 181 (дворовое), L - 200 м, ЖКУ 16-001 - 5 ед., </t>
  </si>
  <si>
    <t xml:space="preserve">ул. Советская (от ул. Декабристов до ул. Ломоносова)
L - 390 м, свет.светод. - 6 ед., </t>
  </si>
  <si>
    <t xml:space="preserve">ул. Островского (от ул. Можайского до ул. Бувина)
L - 330 м, свет.светод. - 5 ед., </t>
  </si>
  <si>
    <t xml:space="preserve">ул. Ломоносова (от ул. Мира до ул. Советской)
L - 150 м, свет.светод. - 4 ед, </t>
  </si>
  <si>
    <t xml:space="preserve">Уличное освещение от ТП-Т5-34 (г.Темрюк, ул. Ленина, 67 п):
Lобщ.- 524 м, светильники - 16 ед. (свет.светод. - 10 ед., ЖТУ - 6 ед., по:  </t>
  </si>
  <si>
    <t>ул. Ленина (от ул. Герцена до ул. Горького), L - 280 м; 
(к ж/домам  № 67, 69, 71 (дворовое), L - 150 м; свет.светод. - 8 ед.</t>
  </si>
  <si>
    <t xml:space="preserve">ул. Герцена (от ул. Ленина до ул. Таманской), L - 44 м, свет.светод. - 2 ед., </t>
  </si>
  <si>
    <t>ул. Ленина (от ул. Урицкого до ул. Герцена), L - 50 м, ЖТУ - 6 ед.</t>
  </si>
  <si>
    <t xml:space="preserve">Уличное освещение от ТП-Т3-40 (г. Темрюк, ул. Калинина, 77 п): 
Lобщ.- 4838,0 м, светильники  - 107 ед. (свет.светод. - 92 ед., ЖКУ 16-001 - 
1 ед., "Вартон" - 14 ед.), опоры - 58 ед. (металл. - 17 ед., ж/б - 41 ед.), по:  </t>
  </si>
  <si>
    <t>ул. Калинина (правая четная сторона: от горы Миска до ж/дома  № 74), 
L - 1763 м, свет.светод.- 44 ед., опоры ж/б - 41 ед.</t>
  </si>
  <si>
    <t xml:space="preserve">ул.Калинина (от ул.Даргомыжского до жилого дома № 30),
L - 600 м, свет.светод. - 7 ед., </t>
  </si>
  <si>
    <t xml:space="preserve">ул.Калинина (от жилого дома № 1 до жилого дома № 73), 
L - 740 м, свет.светод. - 11 ед., </t>
  </si>
  <si>
    <t xml:space="preserve">ул.Калинина, 57-73 (дворовое), L - 200 м, свет.светод. - 5 ед., </t>
  </si>
  <si>
    <t>музей "Военная горка", L - 600 м, свет. "Вартон"- 14 ед., 
свет.светод.- 9 ед., опоры металл. - 17 ед.,</t>
  </si>
  <si>
    <t xml:space="preserve">ул. Дарвина (от ул. Калинина до ул. Анапской), 
L - 195 м, свет.светод. - 3 ед., </t>
  </si>
  <si>
    <t xml:space="preserve">ул. Муравьева (от ул. Калинина до ул. Анапской), 
L - 200 м, свет.светод. - 3 ед., </t>
  </si>
  <si>
    <t xml:space="preserve">пр.  95-й квартал, L - 70 м, ЖКУ 16-001 - 1 ед., </t>
  </si>
  <si>
    <t xml:space="preserve">ул. Даргомыжского (от ул. Калинина до ул. Анапской), 
L - 170 м, свет.светод. - 3 ед., </t>
  </si>
  <si>
    <t>пер. Виноградному, L - 300 м, свет.светод. - 7 ед.</t>
  </si>
  <si>
    <t>Распорядение администрации Темюкского городского поселения Темрюкского района № 86-р, 25.04.2019</t>
  </si>
  <si>
    <t xml:space="preserve">Уличное освещение от ТП-Т3-41 (г. Темрюк, ул. Щелгунова): Lобщ.-900 м, светильники - 12 ед. (свет.светод. - 9 ед., ЖКУ 16-001 - 3 ед., по:  </t>
  </si>
  <si>
    <t xml:space="preserve">ул. Пролетарской (от жилого дома № 135 до жилого дома № 187), 
L - 800 м, светсыетод. .- 9 ед., </t>
  </si>
  <si>
    <t xml:space="preserve">ул. Грибоедова, L - 100 м, ЖКУ 16-001 - 3 ед. </t>
  </si>
  <si>
    <t xml:space="preserve">Уличное освещение от ТП-Т12-46 (г.Темрюк, ул. Коллонтай) по 
ул. Коллонтай - ул. Промышленный тупик: Lобщ.- 365 м, светильники 
светодиодн. - 8 ед. </t>
  </si>
  <si>
    <t>Распорядение администрации Темюкского городского поселения Темрюкского района
№ 258-р,22.10.2008</t>
  </si>
  <si>
    <t xml:space="preserve">ул. Марата (от ул. Маяковского до ул. Куйьышева), L - 700 м, свет. - 14 ед., </t>
  </si>
  <si>
    <t xml:space="preserve">ул. К.Маркса (от ул. Маяковского до ул. Куйбышева), L-700 м, свет.- 12 ед., </t>
  </si>
  <si>
    <t xml:space="preserve">ул. Энгельса (от ул. Орджоникидзе до ул. Макарова), L - 600 м, свет. - 14 ед., </t>
  </si>
  <si>
    <t xml:space="preserve">ул. Труда (от ул. Маяковского до пер. Совхозного), L - 850 м, свет. - 17 ед., </t>
  </si>
  <si>
    <t xml:space="preserve">ул. Орджоникидзе (от ул. Марата до ул. Мира), L - 570 м, свет. - 10 ед., </t>
  </si>
  <si>
    <t xml:space="preserve">ул. Мичурина (от ул. Марата до ул. Мира), L - 550 м, свет. - 5 ед., </t>
  </si>
  <si>
    <t xml:space="preserve">ул. Куйбышева (от ул. К. Маркса до ул. Энгельса), L - 80 м, свет. - 2 ед., </t>
  </si>
  <si>
    <t xml:space="preserve">пр. 115-й квартал, L - 160 м, свет. - 3 ед.,  </t>
  </si>
  <si>
    <t xml:space="preserve">пр. 116-й квартал, L - 180 м, свет. - 2 ед. </t>
  </si>
  <si>
    <t xml:space="preserve">ул. Калинина (от ж/дома № 30 до ул. Макарова, четная сторона)
 L - 1360 м, свет. - 27 ед., </t>
  </si>
  <si>
    <t xml:space="preserve">ул.Калинина, 97/1, 99/1, 105/1, 107/1 (дворовое), L - 200 м, свет. - 6 ед., </t>
  </si>
  <si>
    <t xml:space="preserve">ул. Анапской (от ул. Маяковского до ул. Макарова), L - 1100 м, свет. - 16 ед., </t>
  </si>
  <si>
    <t xml:space="preserve">ул. Орджоникидзе (от ул. Калинина до ул. Марата), L - 330 м, свет. - 3 ед., </t>
  </si>
  <si>
    <t xml:space="preserve">ул. Куйбышева (от ул. Калинина до ул. Марата), L - 200 м, свет. - 4 ед., </t>
  </si>
  <si>
    <t xml:space="preserve">ул. Матвеева  (от ул. Калинина до ул. Анапской), L - 150 м, свет. - 2 ед., </t>
  </si>
  <si>
    <t xml:space="preserve">ул. Маяковского (от ул. Калинина до ул. Марата), L - 400 м, свет. - 11 ед., </t>
  </si>
  <si>
    <t xml:space="preserve">ул. Макарова (от ул. Калинина до ул. Марата), L - 250 м, свет. - 5 ед., </t>
  </si>
  <si>
    <t xml:space="preserve">ул. Мичурина (от ул. Калинина до ул. Марата), L - 300 м, свет. - 7 ед., </t>
  </si>
  <si>
    <t xml:space="preserve">пр. 99-й квартал, L - 120 м, свет. - 2 ед., </t>
  </si>
  <si>
    <t xml:space="preserve">пр. 106-й квартал, L - 100 м, свет. - 3 ед., </t>
  </si>
  <si>
    <t xml:space="preserve">пр. 107-й квартал, L - 150 м, свет. - 3 ед., </t>
  </si>
  <si>
    <t xml:space="preserve">пр. 104-й квартал, L - 120 м, свет. - 2 ед. </t>
  </si>
  <si>
    <t xml:space="preserve">ул. Урицкого (от ул. Ленина до ул. Розы Люксембург), 
L - 260 м, свет.светод. - 6 ед., </t>
  </si>
  <si>
    <t>Договор аренды 
№ 01-28/14, 30.12.2020</t>
  </si>
  <si>
    <t>ул. Таманской (от ул. Степана Разина до ул. Урицкого), L - 500 м, свет.
светод. - 11 ед., опоры металл. - 2 ед.; ЖКУ 16-001 - 2 ед., торшеры - 5 ед.</t>
  </si>
  <si>
    <t>Договор аренды 
№ 01-28/1, 12.02.2019
Договор аренды 
№ 01-28/14, 30.12.2020</t>
  </si>
  <si>
    <t xml:space="preserve">ул. Красноармейская (от ул. Ленина до ул. Розы Люксембург)
L - 400 м, свет.светод. - 8 ед., </t>
  </si>
  <si>
    <t xml:space="preserve">ул. Степана Разина (от ул. Ленина до ул. Таманской),
L - 120 м, свет.светод. - 2 ед., </t>
  </si>
  <si>
    <t xml:space="preserve">ул. Розы Люксембург (от ул. Красноармейской до ул. Урицкого)
L - 240 м, свет.светод. - 11 ед.,  </t>
  </si>
  <si>
    <t>ул. Ленина (от ул. Кирова до ул. Урицкого), L - 400 м, 
свет.светод. - 16 ед., опоры метал. - 8 ед.,</t>
  </si>
  <si>
    <t>ул. Ленина (площадь Труда), L - 350 м, свет. ЖТУ - 10 ед., уличные 
фонари - 10 ед.; свет. прожектор - 4 ед., опоры металл. - 4 ед.</t>
  </si>
  <si>
    <t xml:space="preserve">Распоряжение администрации Темрюкского городского поселения Темрюкского района
№ 321-р, 22.11.2012
</t>
  </si>
  <si>
    <t xml:space="preserve">ул. Советской (от ул. Ломоносова до ул. Дарвина), L - 520 м, свет. - 9 ед., </t>
  </si>
  <si>
    <t xml:space="preserve">ул. Бувина (от ул. Островского до ул. Муравьева), L - 850 м, свет.- 28 ед., </t>
  </si>
  <si>
    <t xml:space="preserve">ул. Ломоносова (от ул. Советской до ул. Бувина), L - 150 м, свет. - 1 ед. </t>
  </si>
  <si>
    <t xml:space="preserve">ул. Даргомыжского (от ул. Бувина до ул. Советской), L - 150 м, свет. - 3 ед. </t>
  </si>
  <si>
    <t>ул. Ленина (от ул. Шевченко до ул. Декабристов), L - 350 м, свет.- 8 ед., 
опоры металл. - 3 ед.,</t>
  </si>
  <si>
    <t>ул. Октябрьской (от ул. Гоголя до ул. Чернышевского), L-500 м, свет.-6 ед.,</t>
  </si>
  <si>
    <t xml:space="preserve">ул.Чернышевского (от ул. Советской до ул. Таманской), 
L - 490 м, свет. - 10 ед., </t>
  </si>
  <si>
    <t>ул. Шевченко (от ж/дома № 34 до ул. Октябрьской), L - 200 м, свет. - 5 ед.,</t>
  </si>
  <si>
    <t>ул. Советской (от ул. Горького до ул. Декабристов), L-1450 м, свет.- 20 ед.,</t>
  </si>
  <si>
    <t>пр. 54-й квартал, L - 350 м, свет. - 6 ед.,</t>
  </si>
  <si>
    <t>пер. им. С.П.Ковалева (от ул. Бувина до ул. Советской), L-350 м, свет.-2 ед.</t>
  </si>
  <si>
    <t>ул. Фрунзе (от ул. Чернышевского до ул. Островского), 
L - 620 м, свет. - 11 ед.,</t>
  </si>
  <si>
    <t>ул. Декабристов (от жилого дома № 1 до ул. Бувина), L - 200 м, свет.- 4 ед.,</t>
  </si>
  <si>
    <t>ул. Бувина (от ул. Чернышевкого до ул. Островского, 
нечетная сторона), L - 550 м, свет .- 9 ед.,</t>
  </si>
  <si>
    <t>ул. Бувина (от ул. Чернышевкого до ул. Островского, 
четная сторона), L - 600 м, свет. - 10 ед.</t>
  </si>
  <si>
    <t>Уличное освещение от ТП-Т5-83 (г. Темрюк, ул. Таманская, 61 п): Lобщ.- 3870,0 м, светильники - 76 ед. (свет светод. - 64 ед.,  ЖКУ 16-001 - 3 ед.,  
ЖТУ - 9 ед.), опоры - 13 ед. (металл. - 4 ед., уличные фонари - 9 ед.) по:</t>
  </si>
  <si>
    <t xml:space="preserve">ул. Таманской (от ул. Урицкого до ул. Горького), 
L - 450 м, свет.светод. - 17 ед., </t>
  </si>
  <si>
    <t>ул. Щорса (от ул. Горького до ул. Чернышевского), 
L - 530 м, свет.светод. - 5 ед.,</t>
  </si>
  <si>
    <t>ул. Парижской Коммуны (от ул. Герцена до ул. Чернышевского), 
L - 800 м, свет.светод.- 12 ед.,</t>
  </si>
  <si>
    <t>пер. Дружбы (от ул. Герцена до ул. Шевченко), 
L - 340 м, свет.светод. - 3 ед., ЖКУ 16-001 - 3 ед.,</t>
  </si>
  <si>
    <t>ул. Горького (от ул. Ленина до ул. Розы Люксембург), 
L - 500 м, свет.светод. - 11 ед., опоры металл. - 4 ед.,</t>
  </si>
  <si>
    <t>ул. Гоголя (от ул. Щорса до ул. Розы Люксембург), 
L - 350 м, свет.светод. - 6 ед.,</t>
  </si>
  <si>
    <t>ул. Шевченко (от ул. Первомайской до ул. Розы Люксембург), 
L - 500 м, свет.светод. - 8 ед.,</t>
  </si>
  <si>
    <t>ул. Герцена (от ул. Таманской до ул. Розы Люксембург), 
L - 270 м, свет.светод. - 2 ед.,</t>
  </si>
  <si>
    <t xml:space="preserve">уличное освещение кинотеатра "Тамань" (г. Темрюк, ул. Горького,52 / 
ул. Таманская, 65), L- 130 м, ЖТУ - 9 ед., уличные фонари - 9 ед.  </t>
  </si>
  <si>
    <t>Распоряжение администрации Темрюкского городского поселения Темрюкского района
№ 40-р, 01.03.2016</t>
  </si>
  <si>
    <t>Уличное освещение от ТП-Т3-85 (г. Темрюк, ул. Макарова, 4 п), Lобщ. - 
3870 м, светильники - 61 ед. (свет.светод. - 54 ед., ЖКУ 16-001 - 7  ед., по:</t>
  </si>
  <si>
    <t>ул. Калинина (от ул. Макарова до пер.Курчанского), 
L - 1250 м, свет.светод. - 17 ед., ЖКУ 16-001 - 7 ед.,</t>
  </si>
  <si>
    <t>ул. Калинина (от жилого дома № 235 до жилого дома № 295), 
L - 950 м, свет.светод - 11 ед.,</t>
  </si>
  <si>
    <t>ул. Калинина, 112 а, 112 б (дворовое), L - 180 м, свет.светод - 5 ед.,</t>
  </si>
  <si>
    <t>пер. Зеленый (от ул Калинина до ул. Полетаева), L - 100 м, свет.светод.- 2 ед.,</t>
  </si>
  <si>
    <t>пер. Степной, L - 150 м, свет.светод. - 2 ед.,</t>
  </si>
  <si>
    <t>ул. Полетаева (от жилого дома № 4 до пер. Курчанского), 
L - 790 м, свет.светод. - 13 ед.,</t>
  </si>
  <si>
    <t>пер. Западный (от ул. Калинина до ул. Полетаева), 
L - 100 м, свет.светод. - 1 ед.,</t>
  </si>
  <si>
    <t xml:space="preserve">пер. Восточный (от ул. Калинина до ул. Полетаева), L - 100 м, </t>
  </si>
  <si>
    <t>пер. Курчанский, L - 250 м, свет.светод. - 3 ед.</t>
  </si>
  <si>
    <t xml:space="preserve">Уличное освещение от ТП-Т10-94 (г.Темрюк, пер.Курчанский): 
Lобщ.- 1085 м, светильники светод. - 20 ед., по: </t>
  </si>
  <si>
    <t>ул. Звездной (от пер. Курчанского до пер. Карьерного), 
L - 385 м, свет. - 5 ед.,</t>
  </si>
  <si>
    <t>ул. Полетаева (от пер. Курчанского до пер. Карьерного),
L - 400 м, свет. - 7 ед.</t>
  </si>
  <si>
    <t>ул.Черноморская (от пер. Карьерного до пер. Песчаного),
L - 300 м, свет. - 8 ед.</t>
  </si>
  <si>
    <t xml:space="preserve">Распоржение админимстрации Темрюкского городского поселения Темрюкского района
№ 146-р, 04.08.2014
</t>
  </si>
  <si>
    <t xml:space="preserve"> ул. 27 Сентября (от ж/дома № 4 до ж/дома № 50/1),  
L - 600 м, свет.- 7 ед.,   </t>
  </si>
  <si>
    <t xml:space="preserve">ул. Краснодарской (от ж/дома № 2 до ж/дома № 48), 
L - 600 м, свет.- 11 ед.  </t>
  </si>
  <si>
    <t>Уличное освещение от ТП-Т12-876 (г. Темрюк, ул.Черноморская - 
пер. Песчаный): Lобщ.- 4816 м, светильники светод. - 60 ед., по:</t>
  </si>
  <si>
    <t xml:space="preserve">ул. 27 Сентября  (от ж/дома № 65 до ж/дома № 90),  L - 558 м,    </t>
  </si>
  <si>
    <t xml:space="preserve">ул. Краснодарской (от пер. Песчаного до жилого дома  № 85), 
L - 450 м, свет .- 8 ед.,   </t>
  </si>
  <si>
    <t xml:space="preserve">ул. Черноморской (от пер. Песчаного до жилого дома № 115),  
L - 1200 м, свет.-23 ед.,   </t>
  </si>
  <si>
    <t xml:space="preserve">ул. Радужной (от ж/дома № 2 до ж/дома № 91),  L - 800 м, свет.- 16 ед.,   </t>
  </si>
  <si>
    <t xml:space="preserve">пер. Песчаному,  L - 1128 м, свет.- 4 ед.,   </t>
  </si>
  <si>
    <t xml:space="preserve">ул. Славянская,  L - 680 м, свет.- 9 ед.   </t>
  </si>
  <si>
    <t xml:space="preserve">Уличное освещение от КТП-Т6-95 по ул. 27 Сентября (многоквартирные дома): Lобщ.- 827 м, светильники - 11 ед. (свет.светод. - 8 ед., 
ЖКУ 16-001 - 3 ед.) </t>
  </si>
  <si>
    <t xml:space="preserve">Уличное освещение от ТП-Т10-6 (г. Темрюк. ул. 27 Сентября), 
Lобщ.- 928 м, светильники - 24 ед. *свет.светод. - 16 ед., ЖКУ 16-001 - 
8 ед.),  опоры металл. - 8 ед., по: </t>
  </si>
  <si>
    <t xml:space="preserve">от ул. 27 Сентября до ул. Гагарина, по ул. Гагарина  (от ж/дома № 152 до ж/дома № 160), L - 428 м, свет.светод. - 16 ед.,   </t>
  </si>
  <si>
    <t xml:space="preserve">ул. 27 Сентября (15 остановка),  L - 500 м, ЖКУ 16-001 - 8 ед., 
опоры металл. - 8 ед.   </t>
  </si>
  <si>
    <t>Уличное освещение в г. Темрюке от ТП-Т10-7 по ул. Гагарина от жилого 
дома № 154 до жилого дома № 216, L.- 450 м, свет.светод. - 15 ед.</t>
  </si>
  <si>
    <t>Распоржение админимстрации Темрюкского городского поселения Темрюкского района 
№ 396-р,29.11.2011</t>
  </si>
  <si>
    <t>Уличное освещение в г. Темрюке от КТП-Т10-8 по ул. Гагарина от ж/дома 
№ 220 до ж/дома № 368: Lобщ.-1300 м, свет.светод. - 17  ед.</t>
  </si>
  <si>
    <t>Распоржение админимстрации Темрюкского городского поселения Темрюкского района 
№ 438-р,30.12.2011</t>
  </si>
  <si>
    <t>Уличное освещение в г. Темрюке от ТП-Т10-1036 по ул. Гагарина от 
ж/дома №1 до ж/дома №33: Lобщ.-440 м, свет.светод. - 8  ед.</t>
  </si>
  <si>
    <t xml:space="preserve">Распоржение админимстрации Темрюкского городского поселения Темрюкского района 
№ 85-р,06.04.2012
</t>
  </si>
  <si>
    <t>Уличное освещение в г. Темрюке от ТП-Т10-131 по ул.Гагарина от ж/дома 
№ 35 до ж/дома № 199,  Lобщ.-1510 м, свет.светод. - 16 ед.</t>
  </si>
  <si>
    <t>Распоржение админимстрации Темрюкского городского поселения Темрюкского района
№ 85-р,06.04.2012</t>
  </si>
  <si>
    <t xml:space="preserve">ул. Полевой (от ул. Комарова до пер. Совхозног), L - 650 м, свет.- 7 ед., </t>
  </si>
  <si>
    <t xml:space="preserve">пер. Совхозному, L - 400 м, свет.- 7 ед., </t>
  </si>
  <si>
    <t xml:space="preserve">пер. Кубанскому, L - 1200 м, свет.- 13 ед., </t>
  </si>
  <si>
    <t xml:space="preserve">ул.Фабрициуса (от пер. Кубанского до ул.Комарова), L-650 м, свет.-12 ед. </t>
  </si>
  <si>
    <t xml:space="preserve">ул. Фабрициуса (от ж/дома № 2 до ж/дома № 32), L - 250 м, свет.- 6 ед. </t>
  </si>
  <si>
    <t xml:space="preserve">пер. им. Дуси Виноградаовой, L - 300 м, свет.- 4 ед., </t>
  </si>
  <si>
    <t xml:space="preserve">ул. Матросова, L - 250 м, свет.- 3 ед. </t>
  </si>
  <si>
    <t>Уличное освещение от КТПН-Т7-65 (г.Темрюк, ул.Левобережная), 
Lобщ.- 2160,0 м, светильники - 49 ед. (свет.светод. - 48 ед., 
ЖКУ 16-001 - 1 ед.), по:</t>
  </si>
  <si>
    <t xml:space="preserve">
Распоржение админимстрации Темрюкского городского поселения Темрюкского района 
№101-р,27.05.2008</t>
  </si>
  <si>
    <t xml:space="preserve">ул. Левобережной (от жилого дома № 30-а до жилого дома № 36), 
L - 200 м, свет.свето. - 3 ед., </t>
  </si>
  <si>
    <t xml:space="preserve">ул. Левобережной (от жилого дома № 3 до жилого дома № 30), 
L - 500 м, свет.свето. - 17 ед., </t>
  </si>
  <si>
    <t xml:space="preserve">ул. Фабрициуса (от жилого дома № 55 до ул. Левобережной, № 30-а)
L - 170 м,   </t>
  </si>
  <si>
    <t xml:space="preserve">ул. Фабрициуса (от жилого дома № 3 до жилого дома № 129)
L - 990 м, свет.светод. - 17 ед., ЖКУ 16-001 - 1 ед.   </t>
  </si>
  <si>
    <t xml:space="preserve">ул. Фабрициуса (от жилого дома № 66 до жилого дома № 74), 
L - 300 м, свет.- 11 ед.  </t>
  </si>
  <si>
    <t xml:space="preserve">Уличное освещение в г. Темрюке от ТП-Т6-21 по ул. Анджиевского
(от жилого дома № 1 до жилого дома № 58),  Lобщ.- 1000 м, 
светильники светод. - 17 ед. </t>
  </si>
  <si>
    <t>Распоржение админимстрации Темрюкского городского поселения Темрюкского района 
№ 439-р,30.12.2011</t>
  </si>
  <si>
    <t xml:space="preserve">Уличное освещение в г. Темрюке от ТП-Т6-28 по ул. Анджиевского 
(от жилого дома № 58 до жилого дома № 80),  Lобщ.- 750 м, светильники марки ЖКУ 16-001 - 15 ед., опоры ж/б - 9 ед. </t>
  </si>
  <si>
    <t>Уличное освещение в г. Темрюке от ТП-Т6-22  по ул. Светлой: 
Lобщ. - 950 м, светильники светод. - 17 ед.</t>
  </si>
  <si>
    <t>Распоржение админимстрации Темрюкского городского поселения Темрюкского района 
№ 122-р,25.05.2012</t>
  </si>
  <si>
    <t>Уличное освещение от ТП-Т-6-30: 
Lобщ.- 1300 м, свет.светод. - 20 ед., по:</t>
  </si>
  <si>
    <t xml:space="preserve">Распоржение админимстрации Темрюкского городского поселения Темрюкского района
№ 78-р, 14.05.2008
</t>
  </si>
  <si>
    <t xml:space="preserve">ул. Труда, L - 600 м, свет. - 9 ед.,     </t>
  </si>
  <si>
    <t xml:space="preserve">ул. Южной, L - 700 м, свет. - 11 ед.    </t>
  </si>
  <si>
    <t xml:space="preserve">Уличное освещение от ТП-Т8-97 (г. Темрюк, ул. Юбилейная): 
Lобщ. - 1560 м, светильники светод. - 29 ед., по </t>
  </si>
  <si>
    <t xml:space="preserve">ул. Юбилейной, 
L - 1310 м, свет. - 23 ед.,    </t>
  </si>
  <si>
    <t xml:space="preserve">ул. Анджиевского (от жилог дома № 51 до ул. Юбилейной), 
L - 250 м, свет.-6 ед.  </t>
  </si>
  <si>
    <t>Распоржение админимстрации Темрюкского городского поселения Темрюкского района
№ 122-р,25.05.2012</t>
  </si>
  <si>
    <t xml:space="preserve">ул. Юбилейной, L - 263 м, свет. - 3 ед.,   </t>
  </si>
  <si>
    <t xml:space="preserve">ул. Молодежной, L - 229 м, свет.- 3 ед. </t>
  </si>
  <si>
    <t xml:space="preserve">ул. Правобережной, L - 250 м, свет.- 5 ед. </t>
  </si>
  <si>
    <t>Уличное освещение от ТП-Т8-939 (г. Темрюк, ул. Анджиевского, 55 п) 
по ул. Анджиевского (многоквартирные дома): 
Lобщ. - 1377 м, светильники светод. - 39 ед., опоры ж/б - 50 ед.</t>
  </si>
  <si>
    <t>Уличное освещение от ТП-КУ-13-33 по ул. Тимирязева: 
Lобщ. - 1563 м, светильники светод. - 24 ед.</t>
  </si>
  <si>
    <t xml:space="preserve">Уличное освещение от ТП-СК-7-194 по ул. Прогонной: 
Lобщ. - 710 м, светильники светод. - 7 ед. </t>
  </si>
  <si>
    <t>Уличное освещение от ТП-СК-7-384: Lобщ. - 950 м, 
светильники - 20 ед. (свет.светод. - 12 ед., ЖКУ 16-001 - 8 ед.), по:</t>
  </si>
  <si>
    <t xml:space="preserve">ул. Луговой, L - 590 м, свет.светод. - 12 ед.,  </t>
  </si>
  <si>
    <t xml:space="preserve">ул. Северной, L - 360 м, свет. ЖКУ 16-001 - 8 ед.   </t>
  </si>
  <si>
    <t>Распоряжение администрации Темрюкского 
городского поселения Темрюкского района 
№ 95-р от 26.05.2008;
№ 140-р от 10.06.2015;
№ 420-р, 27.12.2017</t>
  </si>
  <si>
    <t xml:space="preserve">Распоряжение администрации Темрюкского 
городского поселения Темрюкского района 
№ 244-р от 26.09.2013
</t>
  </si>
  <si>
    <t>Тротуар по ул. Карла Маркса от ул. Макарова ПК0+00 до ПК+15 
(асфальтобетон: 115,3 м, ширина~1,5 м, S-173 м2)</t>
  </si>
  <si>
    <t>Тротуар, прилегающий к памятному знаку воинам-интернационалистам,
погибшим в Афганистане и чеченском конфликте, расположенному по
ул. Ленина в г. Темрюке (Sобщ. - 51,224 м2, материал - тротуарная плитка:
плитка квадрат «Ла-Линия» 2К.4 гранит белый (200*200*40) мм, 
S-38,312 м2; плитка квадрат «Ла-Линия» 2К.4 гранит черный (200*200*
40) мм,  S -3,468 м2;; плитка вибропрессованная «Классико» 1КО гранит 
белый (115*115*40) мм, S- 3,207 м2; плитка вибропрессованная 
«Классико» 1КО гранит черный (115*115*40) мм,  S - 0,57 м2; плитка
вибропрессованная «Классико» 1КО гранит белый (172*115*40) мм, 
S -  4,81 м2; плитка вибропрессованная «Классико» 1КО гранит черный 
(172*115*40) мм, S - 0,857м2)</t>
  </si>
  <si>
    <t>Распоряжение администрации Темрюкского 
городского поселения 
Темрюкского района 
№ 159-р, 21.08.2020</t>
  </si>
  <si>
    <t>Договор аренды 
№ 215 НС-ДА
от 01.12.2009</t>
  </si>
  <si>
    <t>Распоржение админимстрации Темрюкского городского поселения Темрюкского района
 № 122-р, 25.05.2012</t>
  </si>
  <si>
    <t>Распоряжение администрации Темрюкского городского поселения Темрюкского района 
№ 142-р, от 11.06.2015</t>
  </si>
  <si>
    <t>Пожарный гидрант, расположенный на водопроводной сети в г.Темрюке, по техническому проезду между ул. Молодёжной и ул. Анджиевского (от пер. Цветочного 
до пер. Юбилейного), место расположения: г. Темрюк, напротив ж/дома 
по пер. Луговому, 9 / технический проезд</t>
  </si>
  <si>
    <t>Пожарная 
сигнализация 
(здание кинотеатра 
«Тамань»: г.Темрюк, ул.Горького,52  
/                                       
ул. Таманская, 65)</t>
  </si>
  <si>
    <t>Тактильная табличка 
«Муниципальное 
автономное учреждение 
культуры Темрюкского 
городского поселения Темрюкского района «Кинодосуговый
центр «Тамань»</t>
  </si>
  <si>
    <t xml:space="preserve">Пожарная сигнализация,
г. Темрюк, (здание насосной станции
2 подъема: автодорога: 
г.Темрюк-г.Краснодар- 
г.Кропоткин-граница
Ставропольского края, 
КМ 19+200 (слева от 
автодороги), участок № 1) </t>
  </si>
  <si>
    <t>Система контроля учетного доступа
г. Темрюк ул. Перво-
майская 39/1 (здание проходной)</t>
  </si>
  <si>
    <t>Электростанция ЭД-500-Т-400-1 РК
в кунге</t>
  </si>
  <si>
    <t>Установка для обеззараживания 
воды :электролизная установка типа «ЭльСоль» 
(здание хлораторной: г. Темрюк, ул. Комсомольская, 25)</t>
  </si>
  <si>
    <t>Принтер лазерный HP LaserJet Enterprise 600 M607dn 
(белый/серый)</t>
  </si>
  <si>
    <t>Пожарный гидрант, расположенный
на водопроводной линии в 
г. Темрюке, ул. Калинина, № 215 -
295 (до пер. Курчанский), 
место располоджения: ул.Калинина, 249 - 249 а</t>
  </si>
  <si>
    <t>Пожарный гидрант, распо-ложенный
на водопроводе по дворовой
территории многоквар-тирных 
домов в г.Темрюке, 
ул. Макарова, № 2; ул. Труда, 
№ 110, 114, 116, 118; 
ул. Коллонтай,  № 7; ул. К. Маркса, № 147, 149, 151,153,
155 (инв. № 30109), место
расположения: ул. К. Маркса, 
151 (внутри двора)</t>
  </si>
  <si>
    <t xml:space="preserve">Пожарный гидрант, распо-ложенный на наружных сетях водоснабжения в г. Темрюке, 
ул. Октябрьская (от ул. Сверд-лова до ул. Красноармейской 
с двумя футлярами из стальных труб
d-300-51 м с установкой  
2-х  гидрантов  и запорной арматурой), место располо-
жения: ул. Октябрьская, 47 / 
ул. Ст. Разина, 26  </t>
  </si>
  <si>
    <t xml:space="preserve">Пожарный гидрант, распо-ложенный на внутридворовой сети водопровода по террито-
рии налоговой инспекции, 
место расположения: 
ул.Октябрьская (налоговая
инспекция)  </t>
  </si>
  <si>
    <t>Пожарный гидрант, распо-ложенный на наружном водопроводе в г. Темрюке, 
ул. Розы Люксембург, № 17-43,  № 22-32 (инв. № 30005), место расположения: ул. Розы 
Люксембург, 47, кв.1 / ул. Герцена 
(Дворец спорта)</t>
  </si>
  <si>
    <t>Пожарный гидрант, распо-
ложенный на водопроводе в г.Темрюке, ул. Советская (от 
№ 1 «б» по ул. Советской до 
ул. Карла Либкнехта) 
(инв. № 30198), место 
расположения: ул. Советская, 2</t>
  </si>
  <si>
    <t>Пожарный гидрант, распо-
ложенный на водопроводе в г.Темрюке, ул. Советская (от 
ул. Свердлова до № 152 по ул.Мира (нечетная сторона); 
от пер. Толстого до № 10 по 
ул. Советской (четная сторона);
от ул. Островского до 
ул. Чернышевского (четная 
сторона) (инв. № 30199),
место расположения: ул. Советская,
57 / ул. Ст. Разина</t>
  </si>
  <si>
    <t>Камера со сменной оптикой Canon EOS М50</t>
  </si>
  <si>
    <t>Бактерицидный рециркулятор Воздух Чист Вч-3, 100 кв.м</t>
  </si>
  <si>
    <t>2021</t>
  </si>
  <si>
    <t>Распоряжение администрации Темрюкского 
городского поселения Темрюкского района
304-р 30.12.2021</t>
  </si>
  <si>
    <t>Рециркулятор бактерицидный Тесла 5000 (до 100 кв.м)</t>
  </si>
  <si>
    <t>SHURE MX418D/S миниатюрный микрофон на гибком держателе, оборудованный настольной подставкой и программируемым переключателем режимов работы, 4 ед.</t>
  </si>
  <si>
    <t>JTS CS-4 автоматический микрофонный микшер для конференц. систем, 4 канала, три режима работы</t>
  </si>
  <si>
    <t>Квадрокоптер DJI Mini 2 MT2PD Fly More Combo с камерой</t>
  </si>
  <si>
    <t>Centek CT – 65F24 с монтажом, 2 ед.</t>
  </si>
  <si>
    <t>Centek CT – 65F12 с монтажом</t>
  </si>
  <si>
    <t>Система видеонаблюдения с разрешением 720р (1,3 Мп) в формате CVI на оборудовании Dahua (в комплекте), установленная на первом этаже здания клуба</t>
  </si>
  <si>
    <t>Распоряжение 
администрации Темрюкского
 городского поселения Темрюкского район
№ 201-р от 27.09.2021</t>
  </si>
  <si>
    <t>Стол для президиума 2400*800*750,  2 ед.</t>
  </si>
  <si>
    <t>Костюмы женские казачьи многослойные,  16 ед.</t>
  </si>
  <si>
    <t>Ель интерьерная Сказочная премиум 3м</t>
  </si>
  <si>
    <t>Костюм сценический Елена Прекрасная (Алёна)</t>
  </si>
  <si>
    <t>Костюм сценический Варвара Краса (Рыжая)</t>
  </si>
  <si>
    <t>Костюм сценический Спящая Царевна (Соня)</t>
  </si>
  <si>
    <t>Костюм сценический Царевна Несмеяна (Дарья)</t>
  </si>
  <si>
    <t>Костюм сценический Царевна Лягушка (Василиса)</t>
  </si>
  <si>
    <t xml:space="preserve">Распоряжение администрации Темрюкского городского поселения Темрюкского района 
№ 234-р от 18.10.2021  </t>
  </si>
  <si>
    <t>Распоряжение администрации Темрюкского городского поселения Темрюкского района
№  151-р от 22.05.2017</t>
  </si>
  <si>
    <t>Распоряжение администрации Темрюкского городского поселения Темрюкского района
№ 151-р от 22.05.2017</t>
  </si>
  <si>
    <t>Светодиодный занавес с колпачком, 2х9 м, бел. пр., теплый белый, LaitCom, арт. PCL1802CAP-8-2WW 01-147, 4 ед</t>
  </si>
  <si>
    <t>Комплект гирлянд 3х20 м, 600 LED – ламп, с мерцанием, черн. пр., теплый белый, LaitCom, арт. KDD600BL-11-1WW 03-099</t>
  </si>
  <si>
    <t>Ноутбук Digma EVE 15 P417, 15,6", IPS, intel Pentium J3710 1.6 ГГц, 4 Gb, 128 Gb SSD</t>
  </si>
  <si>
    <t>Распоряжение администрации Темрюкского 
городского поселения Темрюкского района
303-р, 30.12.2021</t>
  </si>
  <si>
    <t>Скамья СК-3 деревянная с бетонными опорами L=2420, тумба 500*500*260 гранит с пигментом, 5 ед.</t>
  </si>
  <si>
    <t>Скамья СК-7 деревянная с бетонными опорами L=2420, тумба 900*650*200, 9 ед.</t>
  </si>
  <si>
    <t>Фреза дорожная навесная</t>
  </si>
  <si>
    <t>Кусторез FS 450</t>
  </si>
  <si>
    <t>Воздуходувное устройство SH 86, 2 ед.</t>
  </si>
  <si>
    <t>Бензиновый опрыскиватель SR 430</t>
  </si>
  <si>
    <t>Бензопила MS 362</t>
  </si>
  <si>
    <t>Бензобур BT 131</t>
  </si>
  <si>
    <t>Бур Stihl</t>
  </si>
  <si>
    <t xml:space="preserve">Бензопила </t>
  </si>
  <si>
    <t>Виброплита Grost VH 60</t>
  </si>
  <si>
    <t>Распоряжение администрации Темрюкского городского поселения Темрюкского района 
№ 138-р от 23.06.2021</t>
  </si>
  <si>
    <t>Автомобиль легковой марки LADA, KS015L, модель LADA LARGUS, 2015 года изготовлениягос. № Р 888 ВН 123</t>
  </si>
  <si>
    <t>Специализированное пассажирское ТС (8 мест) ГАЗ-3221, 2015 года изготовления, гос. № В 606 ОХ 123</t>
  </si>
  <si>
    <t>Мусоровоз марки КО-440А1, 2015 года изготовления, гос. знак В487ВК193</t>
  </si>
  <si>
    <t>Экскаватор гидравлический ЭО-2621 (колесный), 2013  года выпуска</t>
  </si>
  <si>
    <t>Автомобиль (тип тс: специальное прочие): мусоровоз с задней загрузкой КО-440, 2009 года изготовления, гос. знак В 524 ВК 193</t>
  </si>
  <si>
    <t>Распоряжение администрации Темрюкского 
городского поселения Темрюкского района  
№ 235-р, от 20.10.221</t>
  </si>
  <si>
    <t>МФУ HP LaserJet Pro M227sdn (Принтер/Копир/Сканер: A4 1200x1200dpi 28ppm 800MHz 256Mb Duplex ADF LAN USB2.0)</t>
  </si>
  <si>
    <t>МФУ Kyocera ECOSYS M2540dn (Принтер/Копир/Сканер/Факс: A4 1200x1200dpi 40ppm 512(1536)Mb Duplex LAN USB2.0)</t>
  </si>
  <si>
    <t>МФУ Kyocera ECOSYS M2040dn (Принтер/Копир/Сканер: A4 1200x1200dpi 40ppm 512(1536)Mb Duplex LAN USB2.0), 4 ед.</t>
  </si>
  <si>
    <t>Кусторез, 3 ед.</t>
  </si>
  <si>
    <t>Бензопила</t>
  </si>
  <si>
    <t>сплит-системы JAX ACE-10 HE NEO YORK, 2 ед.</t>
  </si>
  <si>
    <t>Бетоносмеситель КАЛИБР БСЭ-120</t>
  </si>
  <si>
    <t>Многофункциональное устройство (МФУ) KYOCERA Ecosys M2040DN</t>
  </si>
  <si>
    <t>Рабочая станция Intel Core i5 9400 в сборе, 7 ед.</t>
  </si>
  <si>
    <t>Рабочая станция Intel Core i5 9400 в сборе</t>
  </si>
  <si>
    <t>Компьютер intel Core i3-7100 (в комплекте)</t>
  </si>
  <si>
    <t>Распоряжение администрации Темрюкского 
городского поселения Темрюкского района  
№ 130-р от 18.05.2016
В 2021 увеличение стоимости (без расапоряжения)</t>
  </si>
  <si>
    <t>Кресло офисное BRABIX «Forward EX-570», хром, экк, черн. 531837</t>
  </si>
  <si>
    <t>Угловой письменный стол с выдвижными ящиками</t>
  </si>
  <si>
    <t>Распоряжение администрации Темрюкского 
городского поселения Темрюкского района 
№ 31-р от 20.02.2021</t>
  </si>
  <si>
    <t>Распоряжение администрации Темрюкского 
городского поселения Темрюкского района 
№ 137-р от 23.06.2021</t>
  </si>
  <si>
    <t>Сплит-система GREE U-MATCH II NEW GU160ZD/A1-K/GU160W/A1-M</t>
  </si>
  <si>
    <t>Рециркулятор бактерицидный Тесла 3000 (до 50 кв.м), 2 ед.</t>
  </si>
  <si>
    <t>Струйный принтер Epson L120 (USB 2.0, 720*720 dpi, 8.5 стр/мин ч/б, 4.5 стр/мин)</t>
  </si>
  <si>
    <t>Зеркальная камера Nikon D3500 Kit 18-140mm VR AF-S (цвет - черный)</t>
  </si>
  <si>
    <t>Насос в комплекте, в том числе: насос К 100-80-160 с дв 15 кВт*3000 об/мин (Кат) с номинальной подачей 100м3/час и напором 32 м, 1 ед., фланец стальной плоский ДУ 80-10, 1 ед., фланец стальной плоский ДУ 100-10, 1 ед.</t>
  </si>
  <si>
    <t>Распоряжение администрации Темрюкского 
городского поселения Темрюкского района
№ 33-р от 20.02.2021</t>
  </si>
  <si>
    <t>Распоряжение администрации Темрюкского 
городского поселения Темрюкского района
№ 263-р от 02.12.2021</t>
  </si>
  <si>
    <t>Мусоровоз марки КО-440-7, гос. №Е676 УК123</t>
  </si>
  <si>
    <t>Автомобиль легковой марки НИССАН АЛЬМЕРА GX, гос. № К 679 ОР 23</t>
  </si>
  <si>
    <t>Заместитель главы
Темрюкского городского поселения
Темрюкского района</t>
  </si>
  <si>
    <t>Скамья парковая с поручнями (на территории Памятника советским воинам, освободившим город Темрюк от фашистов в 1943 году, г. Темрюк, п. Южный Склон)</t>
  </si>
  <si>
    <t>ул. Парижской Коммуны (от ул. Декабристов до ул. Чернышевского), L - 150 м</t>
  </si>
  <si>
    <t>Распоряжение администрации Темрюкского городского поселения Темрюкского района
№ 41-р от 05.03.2021</t>
  </si>
  <si>
    <t>ул. Муравьева (от ул. Бувина до ул. Космонавтов), протяженностью 100 м, количество светильников – 2 ед., марка светильников - светодиодный</t>
  </si>
  <si>
    <t xml:space="preserve">Уличное освещение от ГКТП-Т7-4 (г. Темрюк, ул. Бувина - 
ул. Даргомыж-ского):  Lобщ.- 3215 м, светильники марки 
ЖКУ 16-001 - 35 ед., по:  </t>
  </si>
  <si>
    <t>пер. Прикубанскому, протяженностью 100 м, количество светильников – 3 ед., марка светильников - светодиодный</t>
  </si>
  <si>
    <t>пер. Карпузи, протяженностью 100 м, количество светильников – 2 ед., марка светильников – светодиодный</t>
  </si>
  <si>
    <t>Распоряжение 
администрацуии Темрюкского городского поселения Темрюкского района № 41-р от 05.03.2021</t>
  </si>
  <si>
    <t xml:space="preserve">Постановление главы Темрюкского 
городского поселения Темрюкского районам
№ 30 от 30.03.2007
</t>
  </si>
  <si>
    <t>пр. 113-й квартал, протяженностью 50 м, количество светильников – 1 ед., марка светильников – ЖКУ 16-001</t>
  </si>
  <si>
    <t>ул. Розы Люксембург (стадион), протяженностью 200 м, количество светильников – 14 ед., марка светильников - ЖТУ</t>
  </si>
  <si>
    <t xml:space="preserve">Уличное освещение от ТП-Т5-15 (г.Темрюк, ул. К.Либкнехта, 19/1 п /ул.Ленина, 12 п): Lобщ.- 3550 м, светильники - 104 ед. (свет.светод. - 69 ед.,  свет. "Орион" - 36 ед., ЖКУ 16-001 - 2 ед.), опоры металл. - 15 ед., 
опоры декоративные -  18 ед., по:   </t>
  </si>
  <si>
    <t xml:space="preserve">ул. Таманская (от ул. Кирова до ул. Степана Разина), L- 200 м, свет.светод. - 9 ед. </t>
  </si>
  <si>
    <t>пер. Бригадному, протяженностью 100 м, количество светильников –        2 ед., марка светильников – ЖКУ 16-001</t>
  </si>
  <si>
    <t>пер. Кубанскому, протяженностью 250 м, количество светильников –       3 ед., марка светильников – светодиодный</t>
  </si>
  <si>
    <t>подсветка МАФ "Шары" (на газонах по ул. Ленина (на перекрестке        ул. К. Либкнехта и ул. Р. Люксембург), протяженностью 150 м, количество светильников – 4 ед., марка светильников – прожектор</t>
  </si>
  <si>
    <t>подсветка стелы (г. Темрюк, ул. Мороза / ул. Анапское шоссе, «соор.»     № 1), протяженностью 30 м, количество светильников – 5 ед., марка светильников – прожектор</t>
  </si>
  <si>
    <t>ул. Октябрьская № 133-135 (дворовое), протяженностью 320 м, количество светильников – 8 ед., марка светильников - светодиодный</t>
  </si>
  <si>
    <t>пер. Совхозный, протяженностью 100 м, количество светильников – 3 ед., марка светильников - светодиодный</t>
  </si>
  <si>
    <t>ул. Набережная, протяженностью 200 м, количество светильников – 9 ед., марка светильников - светодиодный</t>
  </si>
  <si>
    <t>ул. Холодова, протяженностью 100 м, количество светильников – 2 ед., марка светильников - светодиодный</t>
  </si>
  <si>
    <t>пер. Холодова, протяженностью 100 м, количество светильников – 3 ед., марка светильников - светодиодный</t>
  </si>
  <si>
    <t>ул. Беликова, протяженностью  130 м, количество светильников – 2 ед., марка светильников - светодиодный</t>
  </si>
  <si>
    <t>ул. Ленина (памятный знак воинам-интернационалистам, погибшим в Афганистане и чеченском конфликте), протяженностью 200 м, количество светильников – 6 ед., марка светильников - светодиодный, количество светильников – 5 ед., марка светильников – ЖТУ, уличные фонари – 5 ед.</t>
  </si>
  <si>
    <t>ул. Октябрьская (от ул. Чернышевского до ул. Декабристов), протяженностью 200 м, количество светильников – 26 ед., марка светильников - ЖТУ</t>
  </si>
  <si>
    <t>пр. 148-й квартал, протяженностью 70 м, количество светильников – 1 ед., марка светильников - светодиодный</t>
  </si>
  <si>
    <t>ул. Матвеева  (от ул. Марата до ул. Труда), протяженностью 50 м, количество светильников – 1 ед., марка светильников - светодиодный</t>
  </si>
  <si>
    <t>ул. Калинина (от ул. Муравьева до ж/дома № 121, нечетная сторона), протяженностью 550 м, количество светильников – 4 ед., марка светильников - светодиодный</t>
  </si>
  <si>
    <t>ул. Ленина, 33 а (дворовое), протяженностью 50 м, количество светильников – 2 ед., марка светильников - светодиодный</t>
  </si>
  <si>
    <t>ул. Бетховена (от ул. Бувина до ул. Мира), протяженностью 150 м, количество светильников – 2 ед., марка светильников - светодиодный</t>
  </si>
  <si>
    <t>ул. Чернышевского (от ул. Фрунзе до пер. Прикубанского), протяженностью 100 м, количество светильников – 4 ед., марка светильников - светодиодный</t>
  </si>
  <si>
    <t xml:space="preserve"> пер. Песчный (от ул. 27 Сентября до ул. Черноморской), протяженностью 150 м, количество светильников – 3 ед., марка светильников - светодиодный</t>
  </si>
  <si>
    <t>ул. Анджиевского (2-е отделение), протяженностью 70 м, количество светильников – 2 ед., марка светильников - светодиодный</t>
  </si>
  <si>
    <t>пер. Луговой, протяженностью 100 м, количество светильников – 2 ед., марка светильников - светодиодный</t>
  </si>
  <si>
    <t>Распоржение админимстрации Темрюкского городского поселения Темрюкского района
№ 122-р,25.05.2012;
№ 41-р от05.03.2021</t>
  </si>
  <si>
    <t>ул. Комарова, протяженностью 250 м, количество светильников – 4 ед., марка светильников – светодиодный</t>
  </si>
  <si>
    <t>Постановление
главы Темрюкского 
городского поселения Темрюкского районам
№ 30 от 30.03.2007
Распоряжение 
администрацуии Темрюкского городского поселения Темрюкского района № 296-р 30.12.2021</t>
  </si>
  <si>
    <t>Распоряжение администрации Темрюкского городского поселения Темрюкского района
№ 297-р  от 30.12.2014</t>
  </si>
  <si>
    <t xml:space="preserve">Прицеп тракторный 
самосвальный 
2ПТСЕ-4,5 колесный
(с надставными цельнометаллическими 
бортами), гос. № 23 КО 0860  </t>
  </si>
  <si>
    <t>Скамья (МФ 1.2.06.00)
(6 ед.)</t>
  </si>
  <si>
    <t>Пожарный гидрант,
 расположенный на водопроводе в г. Темрюке,
ул. Ст. Разина, от
ул. Таманская, № 9, до 
ул. Степана Разина, № 16 
(инв. № 30208), место распо-ложения: ул. Ст. Разина, 44 (Темрюкэлектросеть)</t>
  </si>
  <si>
    <t>Пожарный гидрант,
расположенный на водопроводе в 
г. Темрюк, 
пер. Песчаный (от 
ул. Черноморской до
ул. Краснодарской), 
по пер. Песчаный, 
№ 4, 8, 10, 14
 (закольцовка с
 ул. Краснодар-ской, 
ул. Черноморской), 
(инв. № 30296), 
место расположения: 
ул. Радужная / 
пер. Песочный, 8</t>
  </si>
  <si>
    <t>Распоряжение администрации Темрюкского 
городского поселения Темрюкского района
№ 66-р от 19.03.2021</t>
  </si>
  <si>
    <t xml:space="preserve">Распоряжение администрации Темрюкского 
городского поселения Темрюкского района
№ 159-р от 29.07.2021
</t>
  </si>
  <si>
    <t xml:space="preserve">Распоряжение администрации Темрюкского 
городского поселения Темрюкского района
№ 257-р от 25.11.2021
</t>
  </si>
  <si>
    <t>Костюм сценический
Баба – Яга</t>
  </si>
  <si>
    <t>Распоряжение администрации Темрюкского городского поселения Темрюкского района
№ 111-р от 31.05.2021</t>
  </si>
  <si>
    <t>Распоряжение администрации Темрюкского городского поселения Темрюкского района 
№ 171-р от 06.08.2021</t>
  </si>
  <si>
    <t>Распоряжение администрации Темрюкского городского поселения Темрюкского района 
№ 255-р от 18.11.2021</t>
  </si>
  <si>
    <t>Распоряжение администрации Темрюкского городского поселения Темрюкского района
№ 199-р от 21.09.2021</t>
  </si>
  <si>
    <t>Распоряжение администрации Темрюкского городского поселения Темрюкского района  № 236-р от 22.10.2021</t>
  </si>
  <si>
    <t>Распоряжение администрации Темрюкского 
городского поселения Темрюкского района
№ 64-р от 19.03.2021</t>
  </si>
  <si>
    <t>Распоряжение администрации Темрюкского 
городского поселения Темрюкского района
№ 70-р от 24.03.2021</t>
  </si>
  <si>
    <t>Распоряжение администрации Темрюкского 
городского поселения Темрюкского района
№ 120-р от 02.06.2021</t>
  </si>
  <si>
    <t>Распоряжение администрации Темрюкского 
городского поселения Темрюкского района
№ 190-р от 31.08.2021</t>
  </si>
  <si>
    <t>Распоряжение администрации Темрюкского 
городского поселения Темрюкского района
№ 202-р от 27.09.2021</t>
  </si>
  <si>
    <t>Распоряжение администрации Темрюкского 
городского поселения Темрюкского района
№ 264-р от 03.12.2021</t>
  </si>
  <si>
    <t>Распоряжение администрации Темрюкского городского поселения Темрюкского района
№ 155-р, от 23.07.2021</t>
  </si>
  <si>
    <t>Распоряжение администрации Темрюкского городского поселения Темрюкского района
№ 51-р от 12.03.2021</t>
  </si>
  <si>
    <t>Распоряжение администрации Темрюкского городского поселения Темрюкского района
№ 233-р от 18.10.2021</t>
  </si>
  <si>
    <t>Насос ЭЦВ 6-16-110</t>
  </si>
  <si>
    <t>Трансформаторная подстанция ТП-СК-7-804п</t>
  </si>
  <si>
    <t>Агрегат ЭЦВ 8-25-100 нрк</t>
  </si>
  <si>
    <t>Агрегат ЭЦВ 8-40-90 нрк</t>
  </si>
  <si>
    <t>ЭЦВ 8-25-100 (Ливны) насос погружной</t>
  </si>
  <si>
    <t>ЭЦВ 6-16-110 (Ливны) насос погружной</t>
  </si>
  <si>
    <t>Турбокомпрессор (ТВ80-1,4) с электродвигателем (110кВТ)</t>
  </si>
  <si>
    <t>Насос ЭЦВ 8-40-110 ЗПН (3)</t>
  </si>
  <si>
    <t>Дизельный  генератор Еlitech ДЭС 8000 ЕТМ</t>
  </si>
  <si>
    <t>Насос Иртыш ПФ1 65/160.132-3/2-016 (1)</t>
  </si>
  <si>
    <t>Насос Иртыш ПФ1 65/160.132-3/2-016 (2)</t>
  </si>
  <si>
    <t>Насос канализационный GRUNDFOS SE1.50.65.30.2.50D.B</t>
  </si>
  <si>
    <t>Насос СМ 150-125-315/4  двигателем 37кВт</t>
  </si>
  <si>
    <t>Насос ВК 4/28А с  двигателем 5,5 кВт</t>
  </si>
  <si>
    <t>Щит управления на Арт.скв.</t>
  </si>
  <si>
    <t>Распоряжение администрации Темрюкского 
городского поселения Темрюкского района 
№ 104-р от 13.05.2021</t>
  </si>
  <si>
    <t xml:space="preserve">Насос погружной 
ЭЦВ 8-40-90 </t>
  </si>
  <si>
    <t>Распоряжение администрации Темрюкского 
городского поселения Темрюкского района 
№ 150-р от 12.07.2021</t>
  </si>
  <si>
    <t>Распоряжение администрации Темрюкского 
городского поселения Темрюкского района 
№ 176-р от 11.08.2021</t>
  </si>
  <si>
    <t>Распоряжение администрации Темрюкского 
городского поселения Темрюкского района 
№ 230-р от  13.10.2021</t>
  </si>
  <si>
    <t>Распоряжение администрации Темрюкского 
городского поселения Темрюкского района 
№ 258-р от 25.11.2021</t>
  </si>
  <si>
    <t>Пожарный гидрант,
расположенный на водопроводе в 
г. Темрюке по ул. Анапской 
(от ул. Маяковского 
до ул. Макарова) 
(инв. № 30134), 
место расположения: 
ул. Анапская / 
ул. Орджоникидзе</t>
  </si>
  <si>
    <t>Распоряжение администрации Темрюкского 
городского поселения Темрюкского района 
№ 383-р от 15.11.2011</t>
  </si>
  <si>
    <t>Тумба приставная 
(корпус) м/о 430*510*722 
В-804</t>
  </si>
  <si>
    <t>Стол арг.прав. м/о 
(1380*1180*740) 
В-824п</t>
  </si>
  <si>
    <t>Тумба М415 
(700*600*750)</t>
  </si>
  <si>
    <t>Шкаф для 
документов 
полуоткрытый, (2 ед.)</t>
  </si>
  <si>
    <t xml:space="preserve">Принтер лазерный </t>
  </si>
  <si>
    <t>Ксерокс Canon</t>
  </si>
  <si>
    <t>Телевизор Sаmsung</t>
  </si>
  <si>
    <t xml:space="preserve">Электронная 
книга Digma 
D701 4Гб 
(черн.), (2 ед.)  </t>
  </si>
  <si>
    <t xml:space="preserve">Стол рабочий-кафедра </t>
  </si>
  <si>
    <t xml:space="preserve">Шкаф для журналов </t>
  </si>
  <si>
    <t>Тумбочка под картотеку</t>
  </si>
  <si>
    <t>Стол офисный (3 ед.)</t>
  </si>
  <si>
    <t>Штора французская 
(2,18 м)</t>
  </si>
  <si>
    <t>Штора французская
(2,45 м)</t>
  </si>
  <si>
    <t>Штора французская 
(3,0 м)</t>
  </si>
  <si>
    <t>Комплект штор (3,0 м)</t>
  </si>
  <si>
    <t>Комплект штор (6.0 м)</t>
  </si>
  <si>
    <t>Стеллаж для журналов 
(2000*1040*400)
(7 ед.)</t>
  </si>
  <si>
    <t>Шкаф для картотеки 
(1180*750*750) 
(2 ед.)</t>
  </si>
  <si>
    <t>Шкаф для документов 
(2100*800*400)</t>
  </si>
  <si>
    <t>Стеллаж для журналов 
(1850*1040*400)
(5 ед.)</t>
  </si>
  <si>
    <t>Стеллаж вращающийся 
для журналов
(955*675*675) 
(4 ед.)</t>
  </si>
  <si>
    <t>Стол для директора 
(1800*700*750)</t>
  </si>
  <si>
    <t>Стол-кафедра угловая 
(3500*920*600) 
(2 ед.)</t>
  </si>
  <si>
    <t>Стеллаж 1-сторонний 
«Башня» с мостиком</t>
  </si>
  <si>
    <t>Стеллаж «Башня-1»,
(2 ед.)</t>
  </si>
  <si>
    <t>Стеллаж 1-сторонний 
«Домик»</t>
  </si>
  <si>
    <t>Стеллаж 2-сторонний 
«Паровоз»</t>
  </si>
  <si>
    <t>Стеллаж 1-сторонний 
«Гусеница»</t>
  </si>
  <si>
    <t>Стеллаж 2-сторонний 
«Вагончик»</t>
  </si>
  <si>
    <t xml:space="preserve">Стеллаж 1-сторонний 
«Горка»  </t>
  </si>
  <si>
    <t>Витрина вращающаяся 
(5 полок)</t>
  </si>
  <si>
    <t>Стол руководителя 
1800*1200*750</t>
  </si>
  <si>
    <t>Брифингприставной 
1300*700*750</t>
  </si>
  <si>
    <t>Стол офисный 
1400*1200*750</t>
  </si>
  <si>
    <t>Шкаф офисный 
1400*2000*300</t>
  </si>
  <si>
    <t>Шкаф офисный 
1400*2000*400</t>
  </si>
  <si>
    <t>Шкаф бухгалтерский 
с замком</t>
  </si>
  <si>
    <t>Стол однотумбовый</t>
  </si>
  <si>
    <t>Комплекс 
уличных тренажеров
"Кенгуру супер"</t>
  </si>
  <si>
    <t>Спортивное 
оборудование: модуль 1 
(2,6м х 2,44м х 1,2м)</t>
  </si>
  <si>
    <t>Спортивное 
оборудование: модуль 2
(5,45м х 3м х 1м)</t>
  </si>
  <si>
    <t>Спортивное 
оборудование: модуль 3 
(3м х 2,44м х 1,2м)</t>
  </si>
  <si>
    <t>Спортивное 
оборудование: модуль 4
(1,22м х 1,2м х 0,2м)</t>
  </si>
  <si>
    <t>Спортивное 
оборудование: модуль 5 
(2,44мх1,22мх0,15м)</t>
  </si>
  <si>
    <t>Спортивное 
оборудование: модуль 6 
(2,44м х 0,4м х 0,25м)</t>
  </si>
  <si>
    <t>Спортивное 
оборудование: модуль 7 
(4м х 1,22м х 0,5м)</t>
  </si>
  <si>
    <t>Дрель электрическая</t>
  </si>
  <si>
    <t>Минидиск SONY-510</t>
  </si>
  <si>
    <t>Музыкальный центр 
SONY</t>
  </si>
  <si>
    <t>Акустическая система
Ямаха NS 9002 Bl</t>
  </si>
  <si>
    <t>Ресивер Пионер 
VSX-417-S</t>
  </si>
  <si>
    <t>Магнитофон переносной 
LG LPC- LM735Х</t>
  </si>
  <si>
    <t>Широкополосная 
акустическая система 
PEAVEY UL</t>
  </si>
  <si>
    <t>Цифровой 
диммер Involight AD6</t>
  </si>
  <si>
    <t>Sunlite SUITE2-BC 
DMX - интерфейс 
с программным
обеспечением SL 512 BC</t>
  </si>
  <si>
    <t>Световое оборудование 
(в комплекте)</t>
  </si>
  <si>
    <t>Музыкальное оборудование 
(в комплекте)</t>
  </si>
  <si>
    <t>Распоряжение администрации Темрюкского городского поселения Темрюкского района 
№ 316-р  от 25.12.2015</t>
  </si>
  <si>
    <t>Распоряжение администрации Темрюкского городского поселения Темрюкского района
№  372-р от 30.12.2013</t>
  </si>
  <si>
    <t>Распоряжение администрации Темрюкского городского поселения Темрюкского района
№ 316-р  от 25.12.2015</t>
  </si>
  <si>
    <t>Распоряжение администрации Темрюкского городского поселения Темрюкского района
№ 376-р  от 30.12.2016</t>
  </si>
  <si>
    <t>Распоряжение администрации Темрюкского городского поселения Темрюкского района
№ 299-р  от 21.09.2017</t>
  </si>
  <si>
    <t>Распоряжение администрации Темрюкского городского поселения Темрюкского района
№ 377 -р от 30.11.2017</t>
  </si>
  <si>
    <t>Распоряжение администрации Темрюкского городского поселения Темрюкского района
№ 444 -р от 29.12.2017</t>
  </si>
  <si>
    <t>Звуковое оборудование 
(в комплекте)</t>
  </si>
  <si>
    <t>Распоряжение администрации Темрюкского городского поселения Темрюкского района
№ 377-р  от 30.11.2017</t>
  </si>
  <si>
    <t xml:space="preserve">Вокальный микрофон 
SENNHEISER 
E 865, (6 ед.) </t>
  </si>
  <si>
    <t>Распоряжение администрации Темрюкского городского поселения Темрюкского района
№  213-р от 27.09.2018</t>
  </si>
  <si>
    <t>Распоряжение администрации Темрюкского городского поселения Темрюкского района
№ 43-р от 02.04.2018</t>
  </si>
  <si>
    <t xml:space="preserve">Распоряжение администрации Темрюкского 
городского поселения Темрюкского района
№ 80-р от 01.04.2021
</t>
  </si>
  <si>
    <t>Распоряжение администрации Темрюкского
 городского поселения Темрюкского района 
277-р от 25.12.2020</t>
  </si>
  <si>
    <t>Смокинг концертный</t>
  </si>
  <si>
    <t>Костюм сценический 
«Кубань» (женский), 
(5 ед.)</t>
  </si>
  <si>
    <t>Распоряжение администрации Темрюкского городского поселения Темрюкского района 
№ 259-р  от 29.12.2007</t>
  </si>
  <si>
    <t xml:space="preserve">Костюм Придворных 
кавалеров, (2 ед.) </t>
  </si>
  <si>
    <t>Костюм Екатерины</t>
  </si>
  <si>
    <t>Костюм Матрешки</t>
  </si>
  <si>
    <t>Комплект 
сценический мужской</t>
  </si>
  <si>
    <t>Платье женское 
сценическое с голографией</t>
  </si>
  <si>
    <t>Костюм мужской,
(2 ед.)</t>
  </si>
  <si>
    <t>Костюм сценический подростковый</t>
  </si>
  <si>
    <t>Костюм женский 
сценический 
(комбидрес с отделкой 
и юбка), (4 ед.)</t>
  </si>
  <si>
    <t>Костюм женский 
танцевальный
испанский, (4 ед.)</t>
  </si>
  <si>
    <t>Распоряжение администрации Темрюкского городского поселения Темрюкского района 
№ 173-р  от 24.08.2009</t>
  </si>
  <si>
    <t>Платье танцевальное 
сценическое «Сакура»</t>
  </si>
  <si>
    <t>Костюм сценический 
танцевальный «Космос»</t>
  </si>
  <si>
    <t>Цветок искусственный 
фикус пестрый</t>
  </si>
  <si>
    <t>Цветок искусственный 
фикус «Роберто»</t>
  </si>
  <si>
    <t>Цветок искусственный 
Магнолия, (2 ед.)</t>
  </si>
  <si>
    <t>Распоряжение администрации Темрюкского городского поселения Темрюкского района
№ 303-р от 13.11.2010</t>
  </si>
  <si>
    <t>Костюм стилизованный 
женский танцевальный 
казачий (в комплекте)</t>
  </si>
  <si>
    <t xml:space="preserve">Костюм стилизованный 
женский танцевальный
казачий (в комплекте),
(4 ед.) </t>
  </si>
  <si>
    <t>Костюм сценический 
мужской</t>
  </si>
  <si>
    <t xml:space="preserve">Платье концертное 
(с цветком) </t>
  </si>
  <si>
    <t>Распоряжение администрации Темрюкского городского поселения Темрюкского района
№ 126-р от 29.04.2011</t>
  </si>
  <si>
    <t>Рубаха мужская 
цыганская</t>
  </si>
  <si>
    <t xml:space="preserve">Платье голографическое 
сценическое (в комплекте),
(4 ед.) </t>
  </si>
  <si>
    <t xml:space="preserve">Роллшторы, (5 ед.) </t>
  </si>
  <si>
    <t>Ламбрекены, (7 ед.)</t>
  </si>
  <si>
    <t>Стол компьютерный 
приставной 
(850*500*750 мм)</t>
  </si>
  <si>
    <t>Стол письменный 
(2000*800*750 мм)</t>
  </si>
  <si>
    <t>Кресло руководителя 
Atlant (натур.кожа SP)</t>
  </si>
  <si>
    <t>Тумба приставная 
(600*500*650 мм)</t>
  </si>
  <si>
    <t>Тумба приставная 
(450*450*700 мм)</t>
  </si>
  <si>
    <t>Одежда сцены здания</t>
  </si>
  <si>
    <t>Cтол под пульт</t>
  </si>
  <si>
    <t>Штора модельная 
на дверь (210*300 мм), 
(4 ед.)</t>
  </si>
  <si>
    <t>Кресло «Версаль», 
(315 ед.)</t>
  </si>
  <si>
    <t>Распоряжение администрации Темрюкского городского поселения Темрюкского района  
№ 80-р от 01.04.2021</t>
  </si>
  <si>
    <t xml:space="preserve">Распоряжение администрации Темрюкского городского поселения Темрюкского района 
№ 299-р от 30.12.2021 </t>
  </si>
  <si>
    <t>Распоряжение администрации Темрюкского городского поселения Темрюкского района 
№ 303-р от 13.11.2010</t>
  </si>
  <si>
    <t>Платье концертное 
(черное)</t>
  </si>
  <si>
    <t>Платье концертное 
(белое)</t>
  </si>
  <si>
    <t>Распоряжение администрации Темрюкского городского поселения Темрюкского района 
№ 131-р  от 18.05.2010</t>
  </si>
  <si>
    <t>Распоряжение администрации Темрюкского городского поселения Темрюкского района 
№ 141-р  от 28.06.2013</t>
  </si>
  <si>
    <t>Распоряжение администрации Темрюкского городского поселения Темрюкского районае
№ 316-р  от 25.12.2015</t>
  </si>
  <si>
    <t>Распоряжение администрации Темрюкского городского поселения Темрюкского района
№ 132-р  от 18.05.2016</t>
  </si>
  <si>
    <t>Распоряжение администрации Темрюкского городского поселения Темрюкского района
№ 259-р  от 29.12.2007</t>
  </si>
  <si>
    <t>Кресло кинотеатральное</t>
  </si>
  <si>
    <t>Кресло кинотеатральное, 
(46 ед.)</t>
  </si>
  <si>
    <t>Кресло кинотеатральное,
(5 ед.)</t>
  </si>
  <si>
    <t>Ринг боксерский</t>
  </si>
  <si>
    <t xml:space="preserve">Тренажер спортивный </t>
  </si>
  <si>
    <t>Тренажер атлетический</t>
  </si>
  <si>
    <t>Тренажер «Wasil»</t>
  </si>
  <si>
    <t>Штанга олимпийская
 (цветная)</t>
  </si>
  <si>
    <t>Трибуны 
(парк им. Пушкина)
4 ед.</t>
  </si>
  <si>
    <t>Стойки волейбольные 
(комплект)</t>
  </si>
  <si>
    <t>Мат гимнастический 
(спортивный), 
(6 ед.)</t>
  </si>
  <si>
    <t>Стойка волейбольная</t>
  </si>
  <si>
    <t>Распоряжение администрации Темрюкского городского поселения Темрюкского района
№ 432-р от 30.12.2011</t>
  </si>
  <si>
    <t xml:space="preserve">Гантельный ряд </t>
  </si>
  <si>
    <t>Скамья для пресса</t>
  </si>
  <si>
    <t>Распоряжение администрации Темрюкского городского поселения Темрюкского района
№ 207-р от 07.10.2014</t>
  </si>
  <si>
    <t xml:space="preserve">Велотренажер 
NordicTraсk GX 5.2 </t>
  </si>
  <si>
    <t>Комплект спортивного покрытия, общей площадью 4606,31 кв. м</t>
  </si>
  <si>
    <t>Сварочный аппарат 
GАММА 4.181</t>
  </si>
  <si>
    <t>Телевизор 
Oniks 72TЦ11-32п</t>
  </si>
  <si>
    <t>Усилитель 
Yamaha AX-397 Black</t>
  </si>
  <si>
    <t>DVD плеер 
Pioneer DV 220 KV-K</t>
  </si>
  <si>
    <t>Тиски слесарные 
настольные</t>
  </si>
  <si>
    <t xml:space="preserve">Пылесос VT-1805 </t>
  </si>
  <si>
    <t>Распоряжение администрации Темрюкского городского поселения Темрюкского района
№ 366-р от 30.12.2013</t>
  </si>
  <si>
    <t>Распоряжение администрации Темрюкского городского поселения Темрюкского района
№ 117-р от 30.06.2014</t>
  </si>
  <si>
    <t>Бензопила Калибр 
БП-1400/16</t>
  </si>
  <si>
    <t>Бензокоса 
Carver GBCV-043|052</t>
  </si>
  <si>
    <t>Перфоратор 
электрический 
Калибр ЭП-1200/26 м</t>
  </si>
  <si>
    <t>Весы медицинские</t>
  </si>
  <si>
    <t>Медицинское 
оборудование Алмаг-01</t>
  </si>
  <si>
    <t>Медицинское 
оборудование Стимэл</t>
  </si>
  <si>
    <t>Телевизор Erisson 55ULX9020T2, 55",
Ultra HD 4K</t>
  </si>
  <si>
    <t>Стол компьютерный 
СКУ-3</t>
  </si>
  <si>
    <t>Распоряжение администрации Темрюкского городского поселения Темрюкского района 
№ 286-р от 28.12.2009</t>
  </si>
  <si>
    <t>Тачка строительная 
(2-х колесная 
усил.) 90п</t>
  </si>
  <si>
    <t>Тумба угловая</t>
  </si>
  <si>
    <t>Тачка строительная 
двухколесная
 (100 кг / 65 л)</t>
  </si>
  <si>
    <t>Распоряжение администрации Темрюкского городского поселения Темрюкского района
№ 194-р от 30.09.2014</t>
  </si>
  <si>
    <t>Распоряжение администрации Темрюкского городского поселения Темрюкского района  № 237-р от 02.08.2017</t>
  </si>
  <si>
    <t>Распоряжение администрации Темрюкского городского поселения Темрюкского района  № 136-р от 02.07.2018</t>
  </si>
  <si>
    <t>Детский 
игровой комплекс 
(игровое оборудование:
г. Темрюк, 
ул. Бувина,70-а)</t>
  </si>
  <si>
    <t xml:space="preserve">Ограждение детской 
площадки (ограждающие 
секции Оригинал 
(2,4 х 2,5 м)  
в кол-ве 45 ед., 
(г. Темрюк, ул. Свободная 
(между земельными 
участками № 13 Б и № 15)  </t>
  </si>
  <si>
    <t xml:space="preserve">Комплекс
(детская площадка:
г. Темрюк, ул. Свободная 
(между земельными 
участками № 13 Б и № 15)  </t>
  </si>
  <si>
    <t>Детская площадка 
(S- 0,2 га), (г. Темрюк, между 
ул. Черноморской (между земельными участками 
№ 18-А и № 20/1) и 
ул. Радужная (район земельного
участка № 17/1)</t>
  </si>
  <si>
    <t>Распоряжение главы муниципального образования
 Темрюксктй район 
 № 1224-р 
от 31.10.2006</t>
  </si>
  <si>
    <t xml:space="preserve">Столик для 
парковых зон отдыха </t>
  </si>
  <si>
    <t>Лавочка без 
спинки (2 ед.)</t>
  </si>
  <si>
    <t>Детский игровой 
комплекс</t>
  </si>
  <si>
    <t>Ручные 
аккумуляторные 
ножницы Stihl HSA 25</t>
  </si>
  <si>
    <t>Распоряжение 
администрации 
Темрюкского 
городского поселения Темрюкского района  
№ 436-р от 29.12.2017</t>
  </si>
  <si>
    <t>Распоряжение администрации Темрюкского городского поселения Темрюкского района
 № 401-р от 16.12.2011</t>
  </si>
  <si>
    <t>Платье сценическое 
для девочки 
42 размера</t>
  </si>
  <si>
    <t>Платье сценическое 
для девочек 
42 размера, (10 ед.)</t>
  </si>
  <si>
    <t>Стол руководителя 
(2100*800*750 мм)</t>
  </si>
  <si>
    <t>Распоряжение администрации Темрюкского городского поселения Темрюкского района
№ 376-р от 30.12.2016</t>
  </si>
  <si>
    <t>Костюм сценический  
«Казачий» женский</t>
  </si>
  <si>
    <t>Костюм сценический 
«Казачий» мужской 
(8 ед.)</t>
  </si>
  <si>
    <t>Распоряжение администрации Темрюкского 
городского поселения Темрюкского района 
№ 275-р от 23.12.2021</t>
  </si>
  <si>
    <t>Распоряжение администрации Темрюкского городского поселения Темрюкского района № 366-р от 30.12.2013</t>
  </si>
  <si>
    <t>Электрический 
пылесос-воздуходувка 
Stihl SHE 81</t>
  </si>
  <si>
    <t>Бензопила 
Штиль MS 194 T</t>
  </si>
  <si>
    <t>Культиватор 
Штиль MH 685.0</t>
  </si>
  <si>
    <t>Распоряжение 
администрации 
Темрюкского 
городского поселения Темрюкского района  
№ 388-р от 30.12.2016</t>
  </si>
  <si>
    <t>Распоряжение администрации Темрюкского городского поселения Темрюкского района
№ 349-р от 29.12.2018</t>
  </si>
  <si>
    <t>Шкаф плательный</t>
  </si>
  <si>
    <t>Шкаф для книг</t>
  </si>
  <si>
    <t>Шкаф для одежды</t>
  </si>
  <si>
    <t>Распоряжение администрации Темрюкского городского поселения Темрюкского района
№ 159-р от 10.08.2009</t>
  </si>
  <si>
    <t>Стол рабочий 
1800*900*750 К961</t>
  </si>
  <si>
    <t>Тумба моб. 
с ц/замком 
434*470*600 К-923</t>
  </si>
  <si>
    <t>Шкаф для одежды 
714*598*1924 
В-890 (2 ед.)</t>
  </si>
  <si>
    <t>Распоряжение администрации Темрюкского городского поселения Темрюкского района
№ 19-р от 07.02.2011</t>
  </si>
  <si>
    <t xml:space="preserve">Тумба 
приставная 
В-804(В-800) м/о </t>
  </si>
  <si>
    <t>Распоряжение администрации Темрюкского городского поселения Темрюкского района
№ 448-р от 30.12.2011</t>
  </si>
  <si>
    <t>Распоряжение администрации Темрюкского городского поселения Темрюкского района
№ 294-р от 22.10.2012</t>
  </si>
  <si>
    <t>Тумба подкатная 
(мил. орех)
 430*445*570</t>
  </si>
  <si>
    <t>Стол эрг. лев. м/о 
1380*1180*740</t>
  </si>
  <si>
    <t>Распоряжение администрации Темрюкского городского поселения Темрюкского района
№ 172-р от 06.07.2016</t>
  </si>
  <si>
    <t>Распоряжение администрации Темрюкского городского поселения Темрюкского района
№ 158-р от 30.07.2019</t>
  </si>
  <si>
    <t xml:space="preserve">Распоряжение администрации Темрюкского городского поселения Темрюкского района от 2012 г. </t>
  </si>
  <si>
    <t>Распоряжение администрации Темрюкского городского поселения Темрюкского района
№ 277-р от 19.11.2015</t>
  </si>
  <si>
    <t>Зеленые насаждения 
детской площадки: г.Темрюк, ул.Калинина (район многоквартирного жилого 
дома №99/1): катальпа
бигонониевидная Нана,
(4 ед.)</t>
  </si>
  <si>
    <t>Распоряжение администрации Темрюкского городского поселения Темрюкского района  № 338-р от 18.12.2013</t>
  </si>
  <si>
    <t>Сетевое 
хранилище – 2 ТБ</t>
  </si>
  <si>
    <t>Распоряжение администрации Темрюкского городского поселения Темрюкского района  № 195-р от 10.09.2019</t>
  </si>
  <si>
    <t>Видеокамера 
Sony DCR-SR 67 Е</t>
  </si>
  <si>
    <t>Распоряжение администрации Темрюкского городского поселения Темрюкского района № 250-р от 08.12.2014</t>
  </si>
  <si>
    <t>Распоряжение администрации Темрюкского городского поселения Темрюкского района  № 250-р от 08.12.2014</t>
  </si>
  <si>
    <t>Распоряжение администрации Темрюкского городского поселения Темрюкского района  № 192-р от 23.07.2012</t>
  </si>
  <si>
    <t>Распоряжение администрации Темрюкского городского поселения Темрюкского района  № 378-р от 30.12.2016</t>
  </si>
  <si>
    <t xml:space="preserve">Эстакада для 
ремонта машин, 
г. Темрюк, 
ул. Первомайская, 39/1 </t>
  </si>
  <si>
    <t>Ограждение ЗСО, 
г. Темрюк, 
ул. Первомайская, 39/1</t>
  </si>
  <si>
    <t>Уборная на 2 очка, 
г. Темрюк, 
ул .Первомайская, 39/1</t>
  </si>
  <si>
    <t>Насос фекальный 
СМ 125-80-
315б/4 дв.15/1500 (2)</t>
  </si>
  <si>
    <t>Дизель-генератор Motor АД 100-Т400</t>
  </si>
  <si>
    <t>Дизель-генератор 
АД24-Т400
«SKAT», (2 ед.)</t>
  </si>
  <si>
    <t>Распоряжение администрации Темрюкского 
городского поселения Темрюкского района 
№ 309-р от 30.12.2021</t>
  </si>
  <si>
    <t>Распоряжение администрации Темрюкского 
городского поселения Темрюкского района 
№ 295-р от 30.12.2021</t>
  </si>
  <si>
    <t>Насос СМ 125-80-315б/4  двигателем 15 кВт, (2 ед.)</t>
  </si>
  <si>
    <t>Насос СМ 150-125-315/а4  двигателем 30кВт, (2 ед.)</t>
  </si>
  <si>
    <t>Насос 1К 80-50-200 с  двигателем 15 кВт, (2 ед.)</t>
  </si>
  <si>
    <t>Насос СМ 100-65-250/4 с  двигателем 7,5 кВт, (2 ед.)</t>
  </si>
  <si>
    <t>Насос СМ 100-65-250/4 с  двигателем 5,5 кВт, (2 ед.)</t>
  </si>
  <si>
    <t xml:space="preserve">Распоржение админимстрации Темрюкского городского поселения Темрюкского района
№ 122-р,25.05.2012
</t>
  </si>
  <si>
    <t>Диван мягкий13636</t>
  </si>
  <si>
    <t>Догвор безвозмездного пользования 
№ 8, 04.04.2017-
1 ед;
№ 1, 13.05.2021 - 2. ед., инв № 2101067013,
2101067019</t>
  </si>
  <si>
    <t>Реквизиты 
документов-
оснований  
прекраще-ния права
муниципаль-ной собствен-ности на имущество, 
дата 
прекраще-ния права</t>
  </si>
  <si>
    <t>Сведения об
установлен-ных
в отношении
муниципаль-ного имущества 
ограничениях 
(обремене-ниях) 
с указанием 
основания 
и даты их 
возникнове-ния/прекра-щения</t>
  </si>
  <si>
    <t>Охранное оборудование Приток-А-КОП-2 (контроллер охранно-пожарный), установленное по адресу: г.Темрюк, 
ул. Карла Маркса,151, нежилое помещение № 2 (читальный зал)</t>
  </si>
  <si>
    <t>Распоряжение администрации Темрюкского
 городского поселения Темрюкского района
 № 129-р от 07.07.2014</t>
  </si>
  <si>
    <t>Распоряжение администрации Темрюкского
городского поселения Темрюкского района 
№ 237-р  от 20.11.2014</t>
  </si>
  <si>
    <t>Распоряжение администрации Темрюкского
городского поселения Темрюкского района
№ 298-р от 17.15.2015</t>
  </si>
  <si>
    <t>Распоряжение администрации Темрюкского 
городского поселения Темрюкского района 
№ 316-р от 25.12.2015</t>
  </si>
  <si>
    <t>Распоряжение администрации Темрюкского 
городского поселения Темрюкского района 
№ 320-р  от 09.12.2013</t>
  </si>
  <si>
    <t>Распоряжение администрации Темрюкского городского поселения Темрюкского района
№ 238-р от 20.11.2014</t>
  </si>
  <si>
    <t>Распоряжение администрации Темрюкского городского поселения Темрюкского района
№ 297-р от 30.12.2014</t>
  </si>
  <si>
    <t>Распоряжение администрации Темрюкского городского поселения Темрюкского района
№ 298-р от 17.15.2015</t>
  </si>
  <si>
    <t>Распоряжение администрации Темрюкского городского поселения Темрюкского района
№ 316-р от 25.12.2015</t>
  </si>
  <si>
    <t>Распоряжение администрации Темрюкского городского поселения Темрюкского района 
№ 299-р от 21.09.2017</t>
  </si>
  <si>
    <t>Распоряжение администрации Темрюкского городского поселения Темрюкского района 
№ 442 -р от 29.12.2017</t>
  </si>
  <si>
    <t>Распоряжение администрации Темрюкского городского поселения Темрюкского района 
№ 377-р  от 30.11.2017</t>
  </si>
  <si>
    <t>Распоряжение администрации Темрюкского городского поселения Темрюкского района 
№ 303-р от 31.12.2019</t>
  </si>
  <si>
    <t>Распоряжение администрации Темрюкского городского поселения Темрюкского района 
№ 211-р от 14.11.2007</t>
  </si>
  <si>
    <t>Распоряжение администрации Темрюкского городского поселения Темрюкского района
№ 176-р  от 31.07.2008</t>
  </si>
  <si>
    <t xml:space="preserve">Распоряжение администрации Темрюкского городского поселения Темрюкского района 
№ 298-р от 31.12.2009 </t>
  </si>
  <si>
    <t>Распоряжение администрации Темрюкского городского поселения Темрюкского района 
№ 269-р от 18.10.2013</t>
  </si>
  <si>
    <t>Распоряжение администрации Темрюкского городского поселения Темрюкского района 
№ 271-р  от 18.10.2013</t>
  </si>
  <si>
    <t>Распоряжение администрации Темрюкского городского поселения Темрюкского района 
№  205-р от 26.07.2016</t>
  </si>
  <si>
    <t>Распоряжение администрации Темрюкского городского поселения Темрюкского района 
№ 276-р от 20.10.2016</t>
  </si>
  <si>
    <t>Распоряжение администрации Темрюкского городского поселения Темрюкского района 
№ 281-р  от 25.10.2016</t>
  </si>
  <si>
    <t>Распоряжение администрации Темрюкского городского поселения Темрюкского района 
№ 383-р  от 30.12.2016</t>
  </si>
  <si>
    <t xml:space="preserve">Распоряжение главы муниципалного образованияа Темрюкский район  
№1224-р от 30.10.2006 </t>
  </si>
  <si>
    <r>
      <t xml:space="preserve">Распоряжение администрации Темрюкского 
городского поселения Темрюкского района 
</t>
    </r>
    <r>
      <rPr>
        <sz val="10"/>
        <color theme="1"/>
        <rFont val="Times New Roman"/>
        <family val="1"/>
        <charset val="204"/>
      </rPr>
      <t>№ 1252-р от 02.11.2006</t>
    </r>
  </si>
  <si>
    <t>Распоряжение администрации Темрюкского городского поселения Темрюкского района
№ 150-рот 24.08.2007</t>
  </si>
  <si>
    <t>Распоряжение администрации Темрюкского городского поселения Темрюкского района 
№ 134-рот 03.08.2007</t>
  </si>
  <si>
    <t>Распоряжение администрации Темрюкского городского поселения Темрюкского района 
№ 105-р от 27.05.2008</t>
  </si>
  <si>
    <t>Распоряжение администрации Темрюкского городского поселения Темрюкского района 
№ 279-р от 14.11.2008</t>
  </si>
  <si>
    <t>Распоряжение администрации Темрюкского городского поселения Темрюкского района 
№ 294-р от 28.11.2008</t>
  </si>
  <si>
    <t>Распоряжение администрации Темрюкского городского поселения Темрюкского района 
№ 322-р от 23.12.2008</t>
  </si>
  <si>
    <t>Распоряжение администрации Темрюкского городского поселения Темрюкского района 
№ 260-р от 16.12.2014</t>
  </si>
  <si>
    <t>Распоряжение администрации Темрюкского городского поселения Темрюкского района 
№ 271-р от 19.12.2014</t>
  </si>
  <si>
    <t>Распоряжение администрации Темрюкского городского поселения Темрюкского района 
№ 278-р от 22.12.2014</t>
  </si>
  <si>
    <t>Распоряжение администрации Темрюкского городского поселения Темрюкского района 
№ 214-р от 05.08.2016</t>
  </si>
  <si>
    <t>Распоряжение администрации Темрюкского городского поселения Темрюкского района 
№ 210-р от 13.11.2007</t>
  </si>
  <si>
    <t>Распоряжение главы
муниципакльного образования
Темрюкский район 
№1224-р от 31.10.2006</t>
  </si>
  <si>
    <r>
      <t xml:space="preserve">Распоряжение главы
муниципакльного образования
Темрюкский район 
№ </t>
    </r>
    <r>
      <rPr>
        <sz val="10"/>
        <color theme="1"/>
        <rFont val="Times New Roman"/>
        <family val="1"/>
        <charset val="204"/>
      </rPr>
      <t>1224</t>
    </r>
    <r>
      <rPr>
        <sz val="11"/>
        <color theme="1"/>
        <rFont val="Times New Roman"/>
        <family val="1"/>
        <charset val="204"/>
      </rPr>
      <t>-р от 31.10.2006</t>
    </r>
  </si>
  <si>
    <t>Распоряжение администрации Темрюкского городского поселения Темрюкского района 
№ 263-р  от 02.12.2009</t>
  </si>
  <si>
    <t>Распоряжение администрации Темрюкского городского поселения Темрюкского района 
№ 226-р  от 10.12.2009</t>
  </si>
  <si>
    <t>Распоряжение администрации Темрюкского городского поселения Темрюкского района  
№ 263-р от 02.12.2009</t>
  </si>
  <si>
    <t>Распоряжение администрации Темрюкского городского поселения Темрюкского района  
№ 459-р от 30.12.2011</t>
  </si>
  <si>
    <t>Распоряжение администрации Темрюкского городского поселения Темрюкского района  
№ 296-р от 16.09.2011</t>
  </si>
  <si>
    <t>Распоряжение администрации Темрюкского городского поселения Темрюкского района  
№ 291-р от 30.12.2009</t>
  </si>
  <si>
    <t>Распоряжение администрации Темрюкского городского поселения Темрюкского района  
№  49-р от 25.03.2013</t>
  </si>
  <si>
    <t>Распоряжение администрации Темрюкского городского поселения Темрюкского района 
№ 131-р от 18.05.2010</t>
  </si>
  <si>
    <t>Распоряжение администрации Темрюкского городского поселения Темрюкского района  
№ 364-р  от 30.12.2010</t>
  </si>
  <si>
    <t>Распоряжение администрации Темрюкского городского поселения Темрюкского района  
№ 401-р от 16.12.2011</t>
  </si>
  <si>
    <t>Распоряжение администрации Темрюкского городского поселения Темрюкского района  
№ 150-р от 17.05.2011</t>
  </si>
  <si>
    <t>Распоряжение администрации Темрюкского городского поселения Темрюкского района  
№ 177-р  от 10.07.2012</t>
  </si>
  <si>
    <t>Распоряжение администрации Темрюкского городского поселения Темрюкского района  
№ 386-р  от 29.12.2012</t>
  </si>
  <si>
    <t>Распоряжение администрации Темрюкского городского поселения Темрюкского района  
№ 130-р от 14.07.2014</t>
  </si>
  <si>
    <t>Распоряжение администрации Темрюкского городского поселения Темрюкского района  
№ 320-р  от 09.12.2013</t>
  </si>
  <si>
    <t>Распоряжение администрации Темрюкского городского поселения Темрюкского района  
№ 297-р  от 30.12.2014</t>
  </si>
  <si>
    <t>Распоряжение администрации Темрюкского городского поселения Темрюкского района 
№ 297-р  от 30.12.2014</t>
  </si>
  <si>
    <t>Распоряжение администрации Темрюкского городского поселения Темрюкского района  
№  97-р от 30.04.2015</t>
  </si>
  <si>
    <t>Распоряжение администрации Темрюкского городского поселения Темрюкского района 
№  97-р от 30.04.2015</t>
  </si>
  <si>
    <t>Распоряжение администрации Темрюкского городского поселения Темрюкского района  
№ 316-р  от 25.12.2015</t>
  </si>
  <si>
    <t>Распоряжение администрации Темрюкского городского поселения Темрюкского района 
№  372-р от 30.12.2013</t>
  </si>
  <si>
    <t>Распоряжение администрации Темрюкского городского поселения Темрюкского района  
№  372-р от 30.12.2013</t>
  </si>
  <si>
    <t>Распоряжение администрации Темрюкского городского поселения Темрюкского района  
№  351-р от 24.12.2013</t>
  </si>
  <si>
    <t>Распоряжение администрации Темрюкского городского поселения Темрюкского района  
№  214-р от 10.09.2015</t>
  </si>
  <si>
    <t>Распоряжение администрации Темрюкского городского поселения Темрюкского района  
№ 257-р от 02.11.2015</t>
  </si>
  <si>
    <t>Распоряжение администрации Темрюкского городского поселения Темрюкского района  
№  151-р от 22.05.2017</t>
  </si>
  <si>
    <t>Распоряжение администрации Темрюкского городского поселения Темрюкского района  
№ 299-р  от 21.09.2017</t>
  </si>
  <si>
    <t>Распоряжение администрации Темрюкского городского поселения Темрюкского района  
№ 69-р  от 23.04.2018</t>
  </si>
  <si>
    <t>Распоряжение администрации Темрюкского городского поселения Темрюкского района  
№ 194-р от 31.08.2018</t>
  </si>
  <si>
    <t>Распоряжение администрации Темрюкского городского поселения Темрюкского района 
№ 291-р от 30.12.2009</t>
  </si>
  <si>
    <t>Распоряжение администрации Темрюкского городского поселения Темрюкского района  
№ 224-р  от 06.12.2007</t>
  </si>
  <si>
    <t>Распоряжение администрации Темрюкского городского поселения Темрюкского района  
№  125-р от 30.07.2007</t>
  </si>
  <si>
    <t>Распоряжение администрации Темрюкского городского поселения Темрюкского района 
№ 61-р  от 18.04.2008</t>
  </si>
  <si>
    <t>Распоряжение администрации Темрюкского городского поселения Темрюкского района 
№ 258-р  от 29.12.2007</t>
  </si>
  <si>
    <t>Распоряжение администрации Темрюкского городского поселения Темрюкского района  № 164-р 02.07.2015</t>
  </si>
  <si>
    <t>Распоряжение администрации Темрюкского городского поселения Темрюкского района  № 371-р 30.12.2016</t>
  </si>
  <si>
    <t>Распоряжение администрации Темрюкского городского поселения Темрюкского района 
 № 80-р от 08.05.2020</t>
  </si>
  <si>
    <t>Распоряжение администрации Темрюкского городского поселения Темрюкского района
№ 81-р от 08.05.2020</t>
  </si>
  <si>
    <t>Распоряжение администрации Темрюкского городского поселения Темрюкского района
 № 237-р от 12.11.2020</t>
  </si>
  <si>
    <t>Распоряжение администрации Темрюкского городского поселения Темрюкского района
№ 235-р от 12.11.2020</t>
  </si>
  <si>
    <t>Распоряжение администрации Темрюкского городского поселения Темрюкского района
 № 131-р от 11.06.2021</t>
  </si>
  <si>
    <t>Распоряжение администрации Темрюкского городского поселения Темрюкского района
№ 135-р  от 28.06.2019</t>
  </si>
  <si>
    <t>Распоряжение администрации Темрюкского городского поселения Темрюкского района 
№ 144-р от 10.07.2019</t>
  </si>
  <si>
    <t>Распоряжение администрации Темрюкского 
городского поселения Темрюкского района 
№1252-р от 02.11.2006</t>
  </si>
  <si>
    <r>
      <t>Распоряжение администрации Темрюкского 
городского поселения Темрюкского района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</si>
  <si>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Распоряжение администрации Темрюкского городского поселения Темрюкского района
№ 119-р 06.06.2008</t>
  </si>
  <si>
    <t>Распоряжение администрации Темрюкского городского поселения Темрюкского района  
№ 120-р 06.06.2008</t>
  </si>
  <si>
    <t>Распоряжение администрации Темрюкского городского поселения Темрюкского района 
№ 121-р 06.06.2008</t>
  </si>
  <si>
    <t>Распоряжение администрации Темрюкского городского поселения Темрюкского района 
№ 206-р 25.08.2008</t>
  </si>
  <si>
    <t xml:space="preserve">Распоряжение администрации Темрюкского городского поселения Темрюкского района 
№ 280-р от 14.11.2008
</t>
  </si>
  <si>
    <t>Распоряжение администрации Темрюкского городского поселения Темрюкского района 
№ 323-р 23.12.2008</t>
  </si>
  <si>
    <t xml:space="preserve">Распоряжение администрации Темрюкского городского поселения Темрюкского района
№ 324-р 23.12.2008
</t>
  </si>
  <si>
    <t>Распоряжение администрации Темрюкского городского поселения Темрюкского района
№ 334-р 31.12.2008</t>
  </si>
  <si>
    <t>Распоряжение администрации Темрюкского городского поселения Темрюкского района 
№ 24-р 02.02.2009</t>
  </si>
  <si>
    <t>Распоряжение администрации Темрюкского городского поселения Темрюкского района  
№ 138-р от 06.05.2011</t>
  </si>
  <si>
    <t>Распоряжение администрации Темрюкского городского поселения Темрюкского района 
№ 74-р от 02.04.2012</t>
  </si>
  <si>
    <t>Распоряжение администрации Темрюкского городского поселения Темрюкского района 
№ 16-р, от 04.02.2013</t>
  </si>
  <si>
    <t>Крснодарский край, г. Темрюк, сквер им. Ленина</t>
  </si>
  <si>
    <t>Бюст Герою Советского Союза Головченко Василию Ивановичу</t>
  </si>
  <si>
    <t>Бюст Герою Советского Союза Бевзу Ивану Васильевичу</t>
  </si>
  <si>
    <t>Бюст Герою Советского Союза Головне Александру Антоновичу</t>
  </si>
  <si>
    <t>Бюст Герою Советского Союза Кашурину Павлу Ивановичу</t>
  </si>
  <si>
    <t>Бюст полному кавалеру ордена Славы Бугайцу Николаю Григорьевичу</t>
  </si>
  <si>
    <t>Бюст Герою Советского Союза Колесникову Николаю Даниловичу</t>
  </si>
  <si>
    <t>Бюст бюст полному кавалеру ордена Славы Грицаку Николаю Ивановичу</t>
  </si>
  <si>
    <t>Бюст Герою Советского Союза Калганову Николаю Прокофьевичу</t>
  </si>
  <si>
    <t>Бюст Герою Советского Союза Лаухину Александру Кирилловичу</t>
  </si>
  <si>
    <t>Бюст Герою Советского Союза Рогачеву Михаилу Кирилловичу</t>
  </si>
  <si>
    <t>Бюст Герою Советского Союза Печерице Александру Яковлевичу</t>
  </si>
  <si>
    <t>Бюст Герою Советского Союза Денисову Георгию Михайловичу</t>
  </si>
  <si>
    <t>Светильник парковый, 12 ед.</t>
  </si>
  <si>
    <t>Распоряжение администрации Темрюкского 
городского поселения Темрюкского района
№ 267-р от 22.11.2022</t>
  </si>
  <si>
    <t>Светильник парковый</t>
  </si>
  <si>
    <t>МФУ А4 Pantum M6700d 30 стр/мин, принтер/сканер/копир, 1200*1200 dpi, 256Mб, PCL/PS, дуплекс, лоток 250 стр. LAN, USB</t>
  </si>
  <si>
    <t>Распоряжение администрации Темрюкского 
городского поселения Темрюкского района  
№ 159-р от 11.07.2022</t>
  </si>
  <si>
    <t>Скамья на металлических ножках, размеры: 2х0,46х0,45 м, 11 ед.</t>
  </si>
  <si>
    <t>Деревянная скамья «Волна», размер 1,8*0,9*0,9 м, 12 ед.</t>
  </si>
  <si>
    <t>Урна, 6 ед.</t>
  </si>
  <si>
    <t>Распоряжение администрации Темрюкского 
городского поселения Темрюкского района  
№ 201-р от 31.08.2022</t>
  </si>
  <si>
    <t>Деревянная скамья «Волна», размеры 1,8 х 0,9 х 0,9м, 5 ед.</t>
  </si>
  <si>
    <t>Распоряжение администрации Темрюкского 
городского поселения Темрюкского района  
№ 293-р от 19.12.2022</t>
  </si>
  <si>
    <t>Качели «Гнездо» антивандальное сиденье подвесы-цепь, 2 ед. (ул. К. Маркса, 150)</t>
  </si>
  <si>
    <t>Качели двойные 3000х1300х2111 мм подвесы цепь и сиденье в комплекте, 2 ед. (ул. К. Маркса, 150)</t>
  </si>
  <si>
    <t>Песочница большая, 1915х1715х1950 мм               (ул. К. Маркса, 150)</t>
  </si>
  <si>
    <t>Карусель, 1600х1600х700 мм (ул. К. Маркса, 150)</t>
  </si>
  <si>
    <t>Техника «Самосвал» 2270х860х1450 мм                 (ул. К. Маркса, 150)</t>
  </si>
  <si>
    <t>Балансир 2110х420 мм             (ул. К. Маркса, 150)</t>
  </si>
  <si>
    <t>Качалка на 2-х пружинах «Бамблби» 1220х850х700 мм (ул. К. Маркса, 150)</t>
  </si>
  <si>
    <t>Качалка на 2-х пружинах «Квадроцикл» 1220х880х810 мм (ул. К. Маркса, 150)</t>
  </si>
  <si>
    <t>Полоса препятствий «Следы тигра»                (ул. К. Маркса, 150)</t>
  </si>
  <si>
    <t>Счёты 1210х110х1425 мм (ул. К. Маркса, 150)</t>
  </si>
  <si>
    <t>Лаз 1205х1015х1640 мм            (ул. К. Маркса, 150)</t>
  </si>
  <si>
    <t>Игровой комплекс «Пагода» 8470х6675х3886 мм                 (ул. К. Маркса, 150)</t>
  </si>
  <si>
    <t>Туя западная «Columna» (спираль) 2,5-3,5, 6 ед.</t>
  </si>
  <si>
    <t>можжевельник скальный «Skyrocket» ярусный 2,8-3,5, 6 ед.</t>
  </si>
  <si>
    <t>МФУ Pantum M6550NW A4 22стр./мин.</t>
  </si>
  <si>
    <t>Распоряжение 
администрации 
Темрюкского 
городского поселения 
Темрюкского района  
№ 165-р от 27.07.2022</t>
  </si>
  <si>
    <t>Моноблок Aser Aspire C24-1650 DQ.BFTER.002 23.8” Intel Core i3-1115G4, 8Gb, SSD 256Gb</t>
  </si>
  <si>
    <t>2022</t>
  </si>
  <si>
    <t>Распоряжение администрации Темрюкского 
городского поселения Темрюкского района
162-р 14.07.2022</t>
  </si>
  <si>
    <t>Распоряжение администрации Темрюкского 
городского поселения Темрюкского района
183-р 19.08.2022</t>
  </si>
  <si>
    <t>Сенсорный стол Book Mini 32ʹ в виде книги</t>
  </si>
  <si>
    <t>Компьютер в сборе: монитор Dell 23ʹ8, 1920*1080; системный блок: Intel Core-I3\LGA1200\ОЗУ 8Gb\SSD 128Gb\HDD 1 Tb\ATX 400W\Win 10; ИБП Ippon 650VA; комплект (клавиатура+мышь) Oklick, USB</t>
  </si>
  <si>
    <t>Система видеонаблюдения (г. Темрюк, ул. К. Маркса, 151)</t>
  </si>
  <si>
    <t>Распоряжение администрации Темрюкского 
городского поселения Темрюкского района
234-р 10.10.2022</t>
  </si>
  <si>
    <t>Струйное МФУ Epson EcoTank L3210</t>
  </si>
  <si>
    <t>Комплект детской мягкой мебели «Гном» синий/желтый</t>
  </si>
  <si>
    <t>Распоряжение 
администрации 
Темрюкского 
городского поселения Темрюкского района
288-р от 30.12.2021</t>
  </si>
  <si>
    <t>Распоряжение 
администрации 
Темрюкского 
городского поселения Темрюкского района
162-р от 14.07.2022</t>
  </si>
  <si>
    <t xml:space="preserve">Распоряжение администрации Темрюкского 
городского поселения Темрюкского района
№ 60-р от 10.03.2022
</t>
  </si>
  <si>
    <t>INVOTONE AV-800HS – двухантенная головная радиосистема UHF 710-726 МГц, с/ш˃90дБ, 2 ед.,</t>
  </si>
  <si>
    <t>Распоряжение администрации Темрюкского 
городского поселения Темрюкского района
№ 150-р от 30.06.2022</t>
  </si>
  <si>
    <t>XLine NPS-15A Активная акустическая система со встроенным аккумулятором, с USB/SD/Bluetootn/FM</t>
  </si>
  <si>
    <t>Распоряжение администрации Темрюкского 
городского поселения Темрюкского района
№ 167-р от 01.08.2022</t>
  </si>
  <si>
    <t>Распоряжение администрации Темрюкского 
городского поселения Темрюкского района
№ 217-р от 29.09.2022</t>
  </si>
  <si>
    <t>Звукоизоляционный экран Blast Drum Shield (8мм) (BDS8мм) высота секции – 200 см; ширина секции – 60 см; толщина секции – 8 мм</t>
  </si>
  <si>
    <t>Лазерный проектор Optoma [ZH403] DLP FullHD(1920*1080), 4000 ANSI Im; 300000:1; IP6X; TR 1.21-1.59:1; Zoom1.3x; HDMIx2; VGA x1; AudioINx1; AudioOUTx1; USB-A 1.5A; RS232; RJ45; USB-B; 10Wx1; 30dB; 5.5kg. белый с Dr.HD кабелем HDMI 1 м</t>
  </si>
  <si>
    <t>Системный блок Pentium I 5 10400 2/9/16Gb/SSD240Gb+HDD1Tb/SVGA                4Gb/Sound/Lan</t>
  </si>
  <si>
    <t>Ноутбук HP 17-cp0098ur Ryzen 5 5500U/8Gb/SSD512Gb/17.3"/IPS/FHD/ DOS3.0/silver, 2 ед.</t>
  </si>
  <si>
    <t>Дженга из поролона (30 шт. размер 8*20*60), 2 комплекта</t>
  </si>
  <si>
    <t>Распоряжение администрации Темрюкского городского поселения Темрюкского района 
№ 139-р от 14.06.2022</t>
  </si>
  <si>
    <t>Экран с электроприводом 259х400 см Lumien Master Control LMC-100123 – (раб. область 221х392 см) (177”), Matte White, черн. кайма сверху 34 см, 16:9</t>
  </si>
  <si>
    <t>Проекционный столик Lumien Galant для проекторов (80-120 см, 10/5 кг) на колесах - Lumien Galant LTG-102, ЧЕРНЫЙ</t>
  </si>
  <si>
    <t>Микшер Behringer X1204USB, 4 моно, 2 стерео 2 AUX–шины, процессор эффектов, интегрированный USB</t>
  </si>
  <si>
    <t>Распоряжение администрации Темрюкского городского поселения Темрюкского района 
№ 167-р от 01.08.2022</t>
  </si>
  <si>
    <t>Рекламное оборудование – световая панель с клик-профилем</t>
  </si>
  <si>
    <t>Распоряжение администрации Темрюкского городского поселения Темрюкского района 
№ 187-р от 22.08.2022</t>
  </si>
  <si>
    <t>Сундук большой</t>
  </si>
  <si>
    <t>Распоряжение администрации Темрюкского городского поселения Темрюкского района 
№ 240-р от 18.10.2022</t>
  </si>
  <si>
    <t>Комплект кукол «Дед Мороз, Маша и медведь»</t>
  </si>
  <si>
    <t>Сценический костюм  «Фиксик Симка»</t>
  </si>
  <si>
    <t>Игровая беседка Дворовая</t>
  </si>
  <si>
    <t>Домик Машинка Люкс</t>
  </si>
  <si>
    <t>Павильон (сценический комплекс) (Q2/35) 127.2-6-TPH 1000-PRO</t>
  </si>
  <si>
    <t>Распоряжение администрации Темрюкского городского поселения Темрюкского района   № 35-р от 15.02.2022</t>
  </si>
  <si>
    <t>Пергола тип 1</t>
  </si>
  <si>
    <t>Пергола тип 2</t>
  </si>
  <si>
    <t>Пергола с качелями</t>
  </si>
  <si>
    <t>Навес над сценой</t>
  </si>
  <si>
    <t>Распоряжение администрации Темрюкского городского поселения Темрюкского района   № 40-р от 18.02.2022</t>
  </si>
  <si>
    <t>Дизельная мотопомпа на шасси с нсососм S250 (1000м3/ч)</t>
  </si>
  <si>
    <t>Насос центробежный МВ 25-TW (Q-1020 m3/ч) Rovatti (с комплектом навесного оборудования)</t>
  </si>
  <si>
    <t>Распоряжение администрации Темрюкского городского поселения Темрюкского района 
№ 127-р от 31.05.2022</t>
  </si>
  <si>
    <t>Мобильный насосный модуль</t>
  </si>
  <si>
    <t>Распоряжение администрации Темрюкского городского поселения Темрюкского района 
№ 128-р от 31.05.2022</t>
  </si>
  <si>
    <t>Насос осевой</t>
  </si>
  <si>
    <t>Автономная поворотная видеокамера 4G-видеокамера с солнечной панелью 60Вт и встроенной памятью 128Гб, АКБ 40Ач</t>
  </si>
  <si>
    <t>Распоряжение администрации Темрюкского городского поселения Темрюкского района 
№ 214-р от 15.09.2022</t>
  </si>
  <si>
    <t>Газонокосилка «STIHL»,        3 ед.</t>
  </si>
  <si>
    <t>Распоряжение администрации Темрюкского городского поселения Темрюкского района 
№ 305-р от 27.12.2022</t>
  </si>
  <si>
    <t>Мотоножницы «STIHL»</t>
  </si>
  <si>
    <t>Бензопила «STIHL», 2 ед.</t>
  </si>
  <si>
    <t>Высоторез «STIHL»</t>
  </si>
  <si>
    <t>Мотосекатор HL 92 C-E 145°</t>
  </si>
  <si>
    <t>Оборудование для обработки почвы «Husqvarna», 2 ед.</t>
  </si>
  <si>
    <t>Аэратор «STIHL»</t>
  </si>
  <si>
    <t>Светильник парковый        (в комплекте)</t>
  </si>
  <si>
    <t>Распоряжение администрации Темрюкского городского поселения Темрюкского района 
№ 307-р от 28.12.2022</t>
  </si>
  <si>
    <t>Газонокосилка на колёсах Штиль RM 650.0 T</t>
  </si>
  <si>
    <t>Распоряжение администрации Темрюкского городского поселения Темрюкского района  № 234-р от 25.10.2019</t>
  </si>
  <si>
    <t>Трактор БЕЛАРУС 1221.3, государственный регистрационный знак: код 23 серия УЕ № 1628, паспорт самоходной машины и других видов техники BY КС 040991, год производства машины - 2022, идентификационный номер машины Y4R122104N1102350, модель, номер двигателя Д-260.2S2, 187109, вид движителя – колесный, цвет машины - синий</t>
  </si>
  <si>
    <t>Распоряжение администрации Темрюкского городского поселения Темрюкского района  № 213-р от 15.09.2022</t>
  </si>
  <si>
    <t>Распоряжение администрации Темрюкского городского поселения Темрюкского района  № 375-р от 29.12.2012</t>
  </si>
  <si>
    <t>Самосвал грузовой ГАЗ3307, гос. № К 119          ЕК 193</t>
  </si>
  <si>
    <t>Автосамосвал КАМАЗ-55111С, гос. № С 659           ОК 193</t>
  </si>
  <si>
    <t>Распоряжение администрации Темрюкского городского поселения Темрюкского района  № 242-р от 02.09.2010</t>
  </si>
  <si>
    <t>Мусоровоз специализированный с боковой загрузкой КО-440-3, гос. № К 270 ЕК 193</t>
  </si>
  <si>
    <t xml:space="preserve"> -</t>
  </si>
  <si>
    <t>Товарная накладная от 12.10.2011 № 1693</t>
  </si>
  <si>
    <t>Мусоровоз КО-440А1, гос. № К 273 ЕК 193</t>
  </si>
  <si>
    <t>Мусоровоз КО-440-7, гос. № Р 644 ВА 193</t>
  </si>
  <si>
    <t>Товарная накладная от 17.11.2011 № 1950</t>
  </si>
  <si>
    <t>Автомобиль бортовой ГАЗ-3307, гос. № К 254 ЕК 193</t>
  </si>
  <si>
    <t>Распоряжение администрации Темрюкского городского поселения Темрюкского района  № 11-р от 30.01.2015</t>
  </si>
  <si>
    <t>Легковой автомобиль ВАЗ-21053 (LADA2105) гос.№       В 578 ВК 193</t>
  </si>
  <si>
    <t>Распоряжение администрации Темрюкского городского поселения Темрюкского района  № 368-р от 27.11.2017</t>
  </si>
  <si>
    <t>Мусоровоз МК-1441-14 на шасси ГАЗ-С41R33, гос. № К 256 ЕК 193</t>
  </si>
  <si>
    <t>Распоряжение администрации Темрюкского городского поселения Темрюкского района  № 296-р от 31.12.2019</t>
  </si>
  <si>
    <t>Мусоровоз марки КО-440К20, гос. № М 231             СА 123</t>
  </si>
  <si>
    <t>Распоряжение администрации Темрюкского городского поселения Темрюкского района  № 285-р от 27.10.2016</t>
  </si>
  <si>
    <t>Распоряжение администрации Темрюкского городского поселения Темрюкского района  № 160-р от 06.08.2018</t>
  </si>
  <si>
    <t>Автомобиль марки УАЗ-3303 (прочие специальные); гос. № К 265 ЕК 193</t>
  </si>
  <si>
    <t>Распоряжение администрации Темрюкского городского поселения Темрюкского района  № 240-р от 31.10.2019</t>
  </si>
  <si>
    <t>Экскаватор-погрузчик гидравлический ЧЛМЗ ЭО-2626 на базе трактора "Беларус-92П"; гос. № 23 ХН № 2039</t>
  </si>
  <si>
    <t>Распоряжение администрации Темрюкского городского поселения Темрюкского района  № 75-р от 07.05.2020</t>
  </si>
  <si>
    <t>Распоряжение администрации Темрюкского городского поселения Темрюкского района  № 121-р от 15.06.2016; 198-р от 21.09.2021</t>
  </si>
  <si>
    <t>Мусоровоз КО-440-2; гос. № М 640АА193</t>
  </si>
  <si>
    <t>Оперативно-развивающий комплекс "Воздушное пространство-4"</t>
  </si>
  <si>
    <t>Оперативно-развивающий комплекс "Воздушное пространство-6"</t>
  </si>
  <si>
    <t>Спортивный комплекс Воркаут WRK13</t>
  </si>
  <si>
    <t>Спортивный комплекс Воркаут WRK25</t>
  </si>
  <si>
    <t>Элемент для сидения, 2 ед.</t>
  </si>
  <si>
    <t>Скамья модульная, 3 ед.</t>
  </si>
  <si>
    <t>Скамья модульная, 4 ед.</t>
  </si>
  <si>
    <t>Распоряжение администрации Темрюкского
 городского поселения Темрюкского района  
 № 34-р, 15.02.2022</t>
  </si>
  <si>
    <t>Деревянный настил на бетонные сидения амфитеатра, 117 пог.м</t>
  </si>
  <si>
    <t>Качели на перголы типа 1 и 2, 7 ед.</t>
  </si>
  <si>
    <t>Распоряжение администрации Темрюкского
 городского поселения Темрюкского района  
 № 40-р, 18.02.2022</t>
  </si>
  <si>
    <t>Модульная лавочка «C-Form» 2,4*0,45*0,45 м, 10 ед.</t>
  </si>
  <si>
    <t>Распоряжение администрации Темрюкского
 городского поселения Темрюкского района  
 № 49-р, 01.03.2022</t>
  </si>
  <si>
    <t>Сценический подиум</t>
  </si>
  <si>
    <t>Распоряжение администрации Темрюкского
 городского поселения Темрюкского района  
 № 265-р, 18.11.2022</t>
  </si>
  <si>
    <t>Скамья тип 3, 2 ед.</t>
  </si>
  <si>
    <t>Скамья тип 1.3, 3 ед.</t>
  </si>
  <si>
    <t>Скамья тип 1.4, 2 ед.</t>
  </si>
  <si>
    <t>Скамья тип 1.5, 2 ед.</t>
  </si>
  <si>
    <t>Распоряжение администрации Темрюкского
 городского поселения Темрюкского района  
 № 33-р, 15.02.2022</t>
  </si>
  <si>
    <t>Распоряжение администрации Темрюкского
 городского поселения Темрюкского района  
 № 35-р, 15.02.2022</t>
  </si>
  <si>
    <t>Малая архитектурная форма "9 МАЯ"</t>
  </si>
  <si>
    <t>Ель конусная Натуральная (12 м)</t>
  </si>
  <si>
    <t>Подиум для Елки Натуральная (высота: 1,5 м, для ели: 12 м, тема: Таежная)</t>
  </si>
  <si>
    <t>Комплект освещения Золотая Феерия (для елки 12 метров)</t>
  </si>
  <si>
    <t>Распоряжение администрации Темрюкского 
городского поселения Темрюкского района  
№ 12-р от 26.01.2022</t>
  </si>
  <si>
    <t>Дерево световое 3 метра теплый белый, 5 ед.</t>
  </si>
  <si>
    <t>Шар елочной игрушки 1,5 метра  теплый белый</t>
  </si>
  <si>
    <t>Шар елочной игрушки 1,2 метра  теплый белый</t>
  </si>
  <si>
    <t>Скульптура "Рыбка"</t>
  </si>
  <si>
    <t>Тематические объекты по мотивам сказок А.С. Пушкина. Грибы мухоморы, 7 ед.</t>
  </si>
  <si>
    <t>Тематические объекты по мотивам сказок А.С. Пушкина. Избушка на курьих ножках</t>
  </si>
  <si>
    <t>Распоряжение администрации Темрюкского 
городского поселения Темрюкского района  
№ 16-р от 31.01.2022</t>
  </si>
  <si>
    <t>Распоряжение администрации Темрюкского 
городского поселения Темрюкского района  
№ 40-р от 18.02.2022</t>
  </si>
  <si>
    <t>Информационная стела с подсветкой, 3 ед.</t>
  </si>
  <si>
    <t>Инсталляция «ТАМ ЧУДЕСА»</t>
  </si>
  <si>
    <t>Световая инсталляция «Стихотворение»</t>
  </si>
  <si>
    <t>Стенд с подсветкой, 10 ед.</t>
  </si>
  <si>
    <t>Композиция «Входная группа»</t>
  </si>
  <si>
    <t>Распоряжение администрации Темрюкского 
городского поселения Темрюкского района  
№ 39-р от 18.02.2022</t>
  </si>
  <si>
    <t>Распоряжение администрации Темрюкского 
городского поселения Темрюкского района  
№ 39-р от 18.02.2023</t>
  </si>
  <si>
    <t>Распоряжение администрации Темрюкского 
городского поселения Темрюкского района  
№ 269-р от 22.11.2022</t>
  </si>
  <si>
    <t>3Д фигура "Елочная игрушка" высота 2,2 м, 2 ед.</t>
  </si>
  <si>
    <t>3Д фигура "Елочный шар"</t>
  </si>
  <si>
    <t>3Д фигура "Подарок"</t>
  </si>
  <si>
    <t xml:space="preserve">Карусель сказка </t>
  </si>
  <si>
    <t>Качели Фортуна 02</t>
  </si>
  <si>
    <t>Скамейка детская Смайлик</t>
  </si>
  <si>
    <t>Песочница с крышкой</t>
  </si>
  <si>
    <t>Забор и ограждение</t>
  </si>
  <si>
    <t>Бетонно-асфальтовая площадка (часть территории производственной базы - 5477,2 м2)</t>
  </si>
  <si>
    <t>Площадка для мусорных контейнеров, г. Темрюк, ул. Бувина (между ул. Декабристов и ул. Чернышевского)</t>
  </si>
  <si>
    <t>Распоряжение главы муниципального образования Темрюкского района  
№ 1124 от 31.12.2006</t>
  </si>
  <si>
    <t>Площадка для мусорных контейнеров, г. Темрюк, ул. Октябрьская (район бани),                 2 ед.</t>
  </si>
  <si>
    <t>Распоряжение главы муниципального образования Темрюкского района  
№ 330-р от 13.12.2010</t>
  </si>
  <si>
    <t>Площадка для мусорных контейнеров, г. Темрюк, ул. 27 Сентября-Широкий прогон</t>
  </si>
  <si>
    <t>Площадка для мусорных контейнеров, г. Темрюк, ул. Калинина - музей Военная горка", 2 ед.</t>
  </si>
  <si>
    <t>Навес шиферный                   (лит.Г3 - 66,4 м2)</t>
  </si>
  <si>
    <t>Навес из шиферной кровли (лит.Г5 - 448,3 м2)</t>
  </si>
  <si>
    <t>Распоряжение главы муниципального образования Темрюкского района  
№ 1124 от 31.12.2007</t>
  </si>
  <si>
    <t>Туалет (лит. Г6 - 9,5 м2)</t>
  </si>
  <si>
    <t>Высоторез</t>
  </si>
  <si>
    <t>Воздуходувное устройство, 3 ед.</t>
  </si>
  <si>
    <t>Распоряжение администрации Темрюкского 
городского поселения Темрюкского района
№ 127-р от 31.05.2022</t>
  </si>
  <si>
    <t>Видеорегистратор EVD-6116NLX-1</t>
  </si>
  <si>
    <t>Распоряжение администрации Темрюкского 
городского поселения Темрюкского района
№ 133-р от 03.06.2022</t>
  </si>
  <si>
    <t>Систему видеонаблюдения (в комплекте: видеорегистратор 8-канальный EZ-IP EZ-NVR1B08HS/H; монтажная коробка 100х100х50 – 2 ед.; жесткий диск SATA Seagate ST4000DM004, 4000Gb; Smartbuy SBL-IP20-Driver-60W 5 A; разъем RJ-45 Eletec RJ-45 8P-8C CAT5e+ Profi Line – 8 ед.)</t>
  </si>
  <si>
    <t>Распоряжение администрации Темрюкского 
городского поселения Темрюкского района
№ 179-р от 10.08.2022</t>
  </si>
  <si>
    <t>Дрель акк. ELITECH ДА 18 СЛ2 4,0Ач ДА 18СЛ2(02)</t>
  </si>
  <si>
    <t>Распоряжение администрации Темрюкского 
городского поселения Темрюкского района
№ 299-р от 22.12.2022</t>
  </si>
  <si>
    <t>Анализатор концентрации паров этанола в выдыхаемом воздухе Динго Е-200</t>
  </si>
  <si>
    <t>Распоряжение администрации Темрюкского 
городского поселения Темрюкского района
№ 301-р от 22.12.2022</t>
  </si>
  <si>
    <t>Дрель акк. ELITECH ДА 18БЛ2 2.0Ач, ДА 18БЛ2 (01)</t>
  </si>
  <si>
    <t>Мшу Интерскол аккум УШМ-125/18В (Li-ion АПИ, кейс, 1 аккум. 4Ач, ЗУ), 578.4.1.70</t>
  </si>
  <si>
    <t>Перфор. ELITECH аккум. ПА 18БЛМ с аккум. и зар. устр., ПА 18 БЛМ с аккум. и зар. устр.</t>
  </si>
  <si>
    <t>Распоряжение администрации Темрюкского 
городского поселения Темрюкского района
№ 302-р от 22.12.2022</t>
  </si>
  <si>
    <t>Аккумуляторные мотоножницы «STIHL»</t>
  </si>
  <si>
    <t>Сучкорез «STIHL»</t>
  </si>
  <si>
    <t>Распоряжение администрации Темрюкского 
городского поселения Темрюкского района
№ 305-р от 27.12.2022</t>
  </si>
  <si>
    <t>Снегоотбрасыватель, 2 ед.</t>
  </si>
  <si>
    <t>Распоряжение администрации Темрюкского 
городского поселения Темрюкского района
№ 310-р от 30.12.2022</t>
  </si>
  <si>
    <t>Станок токарный</t>
  </si>
  <si>
    <t>Станок КСМ (пилорама)</t>
  </si>
  <si>
    <t>Распоряжение главы муниципального образования Темрюкского района
№ 1124 от 31.12.2006</t>
  </si>
  <si>
    <t>Станок вертикально-фрезерный</t>
  </si>
  <si>
    <t>Станок рейсмусный</t>
  </si>
  <si>
    <t>Станок дереообрабатывающий</t>
  </si>
  <si>
    <t>Станок сверлильный</t>
  </si>
  <si>
    <t>Станок фрезерный</t>
  </si>
  <si>
    <t>Компрессор ЗИЛ</t>
  </si>
  <si>
    <t>Грейферный ковш ЭО-2202.40.00.000СБ</t>
  </si>
  <si>
    <t>Пресс 
пакетировочный PRESSMAX 510 (вертикальный гидравлический)</t>
  </si>
  <si>
    <t>Дизель-генератор АД24-Т400 "SKAT"</t>
  </si>
  <si>
    <t>Видеокамера стационарного базирования (уличная, IP 5,0Mp): г. Темрюк, ул. Бувина - ул. Чернышевского</t>
  </si>
  <si>
    <t>Видеокамера стационарного базирования (уличная, IP 5,0Mp): г. Темрюк, ул. Октябрьская, 128 а</t>
  </si>
  <si>
    <t>Видеокамера стационарного базирования (уличная, IP 5,0Mp): г. Темрюк, ул. Октябрьская - ул. Шевченко</t>
  </si>
  <si>
    <t>Видеокамера стационарного базирования (уличная, IP 5,0Mp): г. Темрюк, ул. Советская - ул. Гоголя</t>
  </si>
  <si>
    <t>Видеокамера стационарного базирования (уличная,  IP 5,0Mp): г. Темрюк, ул. Ленина, 64 
(двор детской поликлиники)</t>
  </si>
  <si>
    <t>Видеокамера стационарного базирования (уличная, IP 5,0Mp): г. Темрюк, пер. Песчаный, 14</t>
  </si>
  <si>
    <t>Видеокамера стационарного базирования (уличная, IP 5,0Mp): г. Темрюк, ул. Карла Маркса, 291 (поворот на новое кладбище)</t>
  </si>
  <si>
    <t>Видеокамера стационарного базирования (уличная, IP 5,0Mp): г. Темрюк, ул. 27 Сентября, 150, корпус 1</t>
  </si>
  <si>
    <t>Видеокамера стационарного базирования (уличная, IP 5,0Mp): г. Темрюк, ул. Кати Виноградовой, 14</t>
  </si>
  <si>
    <t>Распоряжение администрации Темрюкского городского поселения Темрюкского района
№ 132-р от 17.06.2013</t>
  </si>
  <si>
    <t>Распоряжение администрации Темрюкского городского поселения Темрюкского района
№ 196-р от 24.08.2015</t>
  </si>
  <si>
    <t>Распоряжение администрации Темрюкского городского поселения Темрюкского района
№ 308-р от 29.09.2017</t>
  </si>
  <si>
    <t>Урна бетонная, 11 ед.</t>
  </si>
  <si>
    <t>Скамья, 9 ед.</t>
  </si>
  <si>
    <t>Скамья тип 1.1, 10 ед.</t>
  </si>
  <si>
    <t>Скамья тип 1.2, 3 ед.</t>
  </si>
  <si>
    <t>Распоряжение администрации Темрюкского 
городского поселения Темрюкского района 
№ 33-р от 15.02.2022</t>
  </si>
  <si>
    <t>Урна, 23 ед.</t>
  </si>
  <si>
    <t>Урна, 18 ед.</t>
  </si>
  <si>
    <t>Распоряжение администрации Темрюкского 
городского поселения Темрюкского района 
№ 34-р от 15.02.2022</t>
  </si>
  <si>
    <t>Велосипедная стойка, 28 ед.</t>
  </si>
  <si>
    <t>Распоряжение администрации Темрюкского 
городского поселения Темрюкского района 
№ 49-р от 01.03.2022</t>
  </si>
  <si>
    <t>Распоряжение администрации Темрюкского 
городского поселения Темрюкского района 
№ 40-р от 18.02.2022</t>
  </si>
  <si>
    <t>Урна стеклопластиковая «City», размер 60*40*40мм, 15 ед.</t>
  </si>
  <si>
    <t>Стелаж 1100*1850*300</t>
  </si>
  <si>
    <t>Распоряжение администрации Темрюкского 
городского поселения Темрюкского района 
№ 252-р от 24.10.2022</t>
  </si>
  <si>
    <t xml:space="preserve">Емкость 
металлическая </t>
  </si>
  <si>
    <t xml:space="preserve">Контейнер </t>
  </si>
  <si>
    <t>Контейнеры для ТБО              (V - 0,75 м3) (30 ед.)</t>
  </si>
  <si>
    <t>Распоряжение администрации Темрюкского 
городского поселения Темрюкского района 
№ 171-р от 19.07.2013</t>
  </si>
  <si>
    <t>Контейнеры для ТБО              (V - 0,75 м3) (44 ед.)</t>
  </si>
  <si>
    <t>Распоряжение администрации Темрюкского 
городского поселения Темрюкского района 
№ 109-р от 05.06.2014</t>
  </si>
  <si>
    <t>Распоряжение администрации Темрюкского 
городского поселения Темрюкского района 
№ 105-р от 14.05.2015</t>
  </si>
  <si>
    <t>Контейнеры для сбора ТБО              (V - 8,0 м3) (12 ед.)</t>
  </si>
  <si>
    <t>Контейнеры для сбора ТБО              (V - 0,75 м3) (106 ед.)</t>
  </si>
  <si>
    <t>Распоряжение администрации Темрюкского 
городского поселения Темрюкского района 
№ 154-р от 25.06.2015</t>
  </si>
  <si>
    <t>Бункер-контейнер для ТБО              (V - 8 м3) (11 ед.)</t>
  </si>
  <si>
    <t>Распоряжение администрации Темрюкского 
городского поселения Темрюкского района 
№ 152-р от 22.05.2017</t>
  </si>
  <si>
    <t xml:space="preserve">Бункер-контейнер для ТБО              (V - 8 м3) </t>
  </si>
  <si>
    <t>Контейнеры для ТБО              (V - 0,75 м3) (57 ед.)</t>
  </si>
  <si>
    <t>Распоряжение администрации Темрюкского 
городского поселения Темрюкского района 
№ 95-р от 23.05.2018</t>
  </si>
  <si>
    <t>Бункер-контейнер для ТБО              (V - 8 м3) (4 ед.)</t>
  </si>
  <si>
    <t>Бункер-контейнер для сбора ТБО (металлический,           V - 8 м3) (3 ед.)</t>
  </si>
  <si>
    <t>Распоряжение администрации Темрюкского 
городского поселения Темрюкского района 
№ 244-р от 31.10.2018</t>
  </si>
  <si>
    <t>Бункер для твердых коммунальных отходов               (V - 8 м3), (металлический)</t>
  </si>
  <si>
    <t>Распоряжение администрации Темрюкского 
городского поселения Темрюкского района 
№ 132-р от 25.06.2019</t>
  </si>
  <si>
    <t>Бункер для твердых коммунальных отходов                (V - 8 м3), (металлический), 4 ед.</t>
  </si>
  <si>
    <t>Контейнер для твердых коммунальных отходов                (V - 0,75 м3), (металлический), (30 ед.)</t>
  </si>
  <si>
    <t>Бункер для твердых коммунальных отходов                (V - 8 м3), (металлический), 9 ед.</t>
  </si>
  <si>
    <t>Бункер для твердых коммунальных отходов                (V - 8 м3), (металлический)</t>
  </si>
  <si>
    <t>Распоряжение администрации Темрюкского 
городского поселения Темрюкского района 
№ 58-р от 16.04.2020</t>
  </si>
  <si>
    <t>Стол СК.02.02 для кабинета врача</t>
  </si>
  <si>
    <t>Макушка Роза Ветров (размер: 150 см, цвет: холодно-белый)</t>
  </si>
  <si>
    <t>Шар елочной игрушки 0,8 метра теплый белый</t>
  </si>
  <si>
    <t>Шар с гирляндой 80 см диаметр теплый белый,         4 ед.</t>
  </si>
  <si>
    <t>Распоряжение администрации Темрюкского городского поселения Темрюкского района № 12-р от 26.01.2022</t>
  </si>
  <si>
    <t>Распоряжение администрации Темрюкского 
городского поселения Темрюкского района 
№ 1-р от 10.01.2022</t>
  </si>
  <si>
    <t>Распоряжение администрации Темрюкского городского поселения Темрюкского района 
№ 48-р от 01.03.2022</t>
  </si>
  <si>
    <t>Распоряжение администрации Темрюкского 
городского поселения Темрюкского района  
№  1-р от 10.01.2022</t>
  </si>
  <si>
    <t>Распоряжение администрации Темрюкского городского поселения Темрюкского района 
№ 138-р от 14.06.2022</t>
  </si>
  <si>
    <t>Станок трубогибный двухсторонний Stalex M-07 TG (ручной)</t>
  </si>
  <si>
    <t>Распылитель с бензоприводом GMAX 7900</t>
  </si>
  <si>
    <t>Кусторез STIHL FS 400</t>
  </si>
  <si>
    <t>Rомпьютерный системный блок (в комплекте)</t>
  </si>
  <si>
    <t>Распоряжение администрации Темрюкского городского поселения Темрюкского района
№ 300-р, от 22.12.2022</t>
  </si>
  <si>
    <t>Кресло руководителя Бюрократ Т-9928, WALNUT черный кожа</t>
  </si>
  <si>
    <t>Кресло руководителя Бюрократ Т-9927SL-LOW/Black низкая спинка черный кожа</t>
  </si>
  <si>
    <t>Распоряжение 
администрации 
Темрюкского 
городского поселения Темрюкского района  
№ 300-р от 22.12.2022</t>
  </si>
  <si>
    <t>Мусоровоз марки КО-440, государственный регистрационный знак К261ЕК193</t>
  </si>
  <si>
    <t>Распоряжение администрации Темрюкского городского поселения Темрюкского района
 № 280-р, 02.12.2022</t>
  </si>
  <si>
    <t>Масляный трансформатор ТМ-630/10/0,4</t>
  </si>
  <si>
    <t>Распоряжение администрации Темрюкского 
городского поселения Темрюкского района  
№ 263-р от 14.11.2022</t>
  </si>
  <si>
    <t>Задвижка 30ч39р, Ду400 Ру16</t>
  </si>
  <si>
    <t>Насос дренажный LEO модель 100WQ65-22-7.5 (380B)</t>
  </si>
  <si>
    <t>Фекальный насос Wilo FA 08.66W-180+T20.1-2/22G/2788019</t>
  </si>
  <si>
    <t>Насос ЭЦВ 8-40-120 (Ливны)</t>
  </si>
  <si>
    <t>Распоряжение администрации Темрюкского 
городского поселения Темрюкского района 
№ 169-р от 02.08.2022</t>
  </si>
  <si>
    <t>Насос ЭЦВ 8-40-90 (Ливны)</t>
  </si>
  <si>
    <t>Распоряжение администрации Темрюкского 
городского поселения Темрюкского района 
№ 244-р от 19.10.2022</t>
  </si>
  <si>
    <t>Распоряжение администрации Темрюкского 
городского поселения Темрюкского района 
№ 303-р от 22.12.2022</t>
  </si>
  <si>
    <t>Агрегат ЭЦВ 8-40-90</t>
  </si>
  <si>
    <t>Распоряжение администрации Темрюкского 
городского поселения Темрюкского района 
№ 89-р от 11.04.2022</t>
  </si>
  <si>
    <t xml:space="preserve">Два пожарных гидранта в районе жилых домов № 25 и № 42 по ул. Комсомольской в г. Темрюке для наружного противопожарного водоснабжения и АГЗС, расположенной на автодороге А-289 «Краснодар – Славянск-на-Кубани – Темрюк – а/д А-290 «Новороссийск - Керчь»
</t>
  </si>
  <si>
    <t>Распоряжение администрации Темрюкского 
городского поселения Темрюкского района 
№ 93-р от 14.04.2022; № 113-р от 18.05.2022</t>
  </si>
  <si>
    <t>Строительство КТПН-250 кВА, ул. Привольная, строительство ВЛЗ-10 кВ от фидера Т-7, ул. Бувина – Семеноводческий (инв. № 160) опора № 181/10 до проектируемой КТПН,                    г. Темрюк</t>
  </si>
  <si>
    <t>Распоряжение администрации Темрюкского городского поселения Темрюкского района 
№ 182-р от 18.08.2022</t>
  </si>
  <si>
    <t xml:space="preserve">Уличное освещение от ТП-Т5-27 (г. Темрюк, ул. Володарского, 37 п):
Lобщ .- 4895,0 м, светильники - 138 ед. (свет.светод. - 131 ед., 
ЖКУ 16-001 - 2 ед., свет. ЖТУ - 5 ед.), уличные фонари - 5 ед., опоры металлические - 15 ед., по:  </t>
  </si>
  <si>
    <t xml:space="preserve">Уличное освещение от ТП-Т5-30 (г. Темрюк, ул. Октябрьская, 183 п):
Lобщ .- 2650,0 м, светильники - 85 ед. (свет.светод. - 50 ед., 
ЖКУ 16-001 - 9 ед., свет. ЖТУ - 26 ед.), опоры металлические - 3 ед., по:  </t>
  </si>
  <si>
    <t xml:space="preserve">Уличное освещение от ТП-Т3-49 (г.Темрюк, ул. Мичурина/ ул. Марата):
Lобщ.- 4510 м, светильники светодиодн. - 81 ед., по:  </t>
  </si>
  <si>
    <t>Уличное освещение от ТП-Т3-57 (г. Темрюк, ул. Калинина, 117-В п):
Lобщ.- 5330 м, светильники светодтодн. - 95 ед.,  по:</t>
  </si>
  <si>
    <t xml:space="preserve">Уличное освещение от ТП-Т5-64 (г.Темрюк, ул. Урицкого, 29 п):
Lобщ.- 2920,0 м, светильники - 73 ед. (свет.светод.- 66 ед.,  ЖКУ 16-001 - 
2 ед., торшеры - 5 ед.), опоры металлические - 10 ед., опоры ОПФ Стрит 11 - 20 ел., фундаментальные блоки - 20 ед. по: </t>
  </si>
  <si>
    <t>ул. Ленина (от ул. Красноармейской до ул. Герцена), 
L - 1400 м, свет.светод.  - 28 ед., опоры металл. - 8 ед., опоры ОПФ Стрит 11 (108) - 3,5 п - 30 W - 20 ед., фундаментальные блоки - 0,108 - 0,8бл д 240х10 3 отв. М16 - 20 ед.)</t>
  </si>
  <si>
    <t xml:space="preserve">Уличное освещение от ТП-Т5-70 (г.Темрюк, ул. Таманская, 4 п): Lобщ.- 1200,0 м, светильники - 81 ед. (свет.светод. - 18 ед., ЖТУ - 43 ед., 
прожектор - 4 ед., светильник XL48/T3K/GG - 16 ед.), опоры металл. - 16 ед., уличные фонари - 43 ед.) по:  </t>
  </si>
  <si>
    <t>ул. Р.Люксембург (парк им. А.С.Пушкина), L - 400 м, свет.ЖТУ - 33 ед., 
уличные фонари - 33 ед., светильник XL48/T3K/GG - 16 ед., опора в сборе, алюминиевая - 4 ед.</t>
  </si>
  <si>
    <t>Распоряжение 
администрацуии Темрюкского городского поселения Темрюкского района № 29-р от 10.02.2022</t>
  </si>
  <si>
    <t>Уличное освещение от КТПН-Т7-77 (г. Темрюк, ул. Советская / ул. Ломо-носова): Lобщ.- 1820 м, светил. светодиодн. - 43 ед., по:</t>
  </si>
  <si>
    <t>Уличное освещение от ТП-Т5-79 (г.Темрюк, ул.Чернышевского, 53 п): 
Lобщ. - 5760,0 м, светил.светодиодн. - 95 ед., опоры металл. - 3 ед.по:</t>
  </si>
  <si>
    <t xml:space="preserve">Уличное освещение от КТП-Т10-786 (г.Темрюк, ул.27 Сентября - 
Проезд, 2): Lобщ.- 1350 м, светильники светод. - 21 ед., по: </t>
  </si>
  <si>
    <t>Строительство наружного освещения по ул. Мороза в г. Темрюке</t>
  </si>
  <si>
    <t>Распоржение админимстрации Темрюкского городского поселения Темрюкского района
№ 85-р,06.04.2013</t>
  </si>
  <si>
    <t>Уличное освещение от ТП-Т5-21 (г.Темрюк, ул. Полевая, 26 п): 
Lобщ.- 3950 м, светильники светод. - 56 ед., по:</t>
  </si>
  <si>
    <t xml:space="preserve">Уличное освещение от ТП-Т8-161: 
Lобщ. -  842 м, светильники светод. - 13 ед., по: </t>
  </si>
  <si>
    <t>Распоряжение администрации Темрюкского 
городского поселения Темрюкского района
№ 314-р от 30.12.2022</t>
  </si>
  <si>
    <t>Распоряжение администрации Темрюкского 
городского поселения Темрюкского района 
№ 315-р от 30.12.2022</t>
  </si>
  <si>
    <t>Распоряжение 
администрации 
Темрюкского 
городского поселения Темрюкского района  
№ 316-р от 30.12.2022</t>
  </si>
  <si>
    <t>Сценический костюм «Фиксик Шпуля"</t>
  </si>
  <si>
    <t xml:space="preserve">Распоряжение администрации Темрюкского городского поселения Темрюкского района 
№ 317-р от 30.12.2022
</t>
  </si>
  <si>
    <t xml:space="preserve">Распоряжение администрации Темрюкского 
городского поселения Темрюкского района
318-р 30.12.2022
</t>
  </si>
  <si>
    <t>Распоряжение администрации Темрюкского городского поселения Темрюкского района 
№ 319-р от 30.12.2022</t>
  </si>
  <si>
    <t xml:space="preserve">Распоряжение администрации Темрюкского 
городского поселения Темрюкского района  
№ 320-р от 30.12.2022
</t>
  </si>
  <si>
    <t>Распоряжение администрации Темрюкского 
городского поселения Темрюкского района  
№ 320-р от 30.12.2022</t>
  </si>
  <si>
    <t xml:space="preserve">Пожарный гидрант, расположенный на водопроводной сети 
в г. Темрюке по 
ул. Володарского - 
ул. Холодова 
(инв. № 30279),
место расположения: 
ул. Холодова,7 </t>
  </si>
  <si>
    <t>Материальные запасы</t>
  </si>
  <si>
    <t>Распоряжение администрации Темрюкского 
городского поселения Темрюкского района 
№ 97-р, 22.04.2022</t>
  </si>
  <si>
    <t>Грунт (строительный), образовавшийся при проведении земельных работ, в количестве 2597,12 тонн (1352,66 м3)</t>
  </si>
  <si>
    <t>Распоряжение главы муниципалного образования Темрюкского района   
№1209-р от 24.10.2007</t>
  </si>
  <si>
    <t>Распоряжение администрации Темрюкского городского поселения Темрюкского района  
№ 150-р от 17.05.2012</t>
  </si>
  <si>
    <t>Распоряжение администрации Темрюкского городского поселения Темрюкского района  
№  151-р от 22.05.2018</t>
  </si>
  <si>
    <t>Постановление
главы Темрюкского 
городского поселения Темрюкского района
№ 30 от 30.03.2007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</si>
</sst>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\ _₽"/>
  </numFmts>
  <fonts count="21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261">
    <xf numFmtId="0" fontId="0" fillId="0" borderId="0" xfId="0"/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5" fillId="0" borderId="1" xfId="0" applyFont="1" applyFill="1" applyBorder="1"/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7" fillId="0" borderId="1" xfId="1" applyNumberFormat="1" applyFont="1" applyFill="1" applyBorder="1" applyAlignment="1">
      <alignment horizontal="center"/>
    </xf>
    <xf numFmtId="4" fontId="12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49" fontId="11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 vertical="center"/>
    </xf>
    <xf numFmtId="0" fontId="19" fillId="0" borderId="0" xfId="0" applyFont="1" applyFill="1"/>
    <xf numFmtId="4" fontId="0" fillId="0" borderId="0" xfId="0" applyNumberForma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justify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 vertical="center"/>
    </xf>
    <xf numFmtId="4" fontId="13" fillId="0" borderId="8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9" fillId="0" borderId="0" xfId="0" applyFont="1" applyFill="1" applyAlignment="1">
      <alignment horizontal="left" wrapText="1"/>
    </xf>
    <xf numFmtId="4" fontId="19" fillId="0" borderId="5" xfId="0" applyNumberFormat="1" applyFont="1" applyFill="1" applyBorder="1" applyAlignment="1">
      <alignment horizontal="center" vertical="center"/>
    </xf>
    <xf numFmtId="4" fontId="19" fillId="0" borderId="6" xfId="0" applyNumberFormat="1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Medium9"/>
  <colors>
    <mruColors>
      <color rgb="FFFFFFCC"/>
      <color rgb="FFFFFF99"/>
      <color rgb="FFFFD961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3423"/>
  <sheetViews>
    <sheetView tabSelected="1" showWhiteSpace="0" view="pageLayout" topLeftCell="A3408" zoomScaleNormal="93" zoomScaleSheetLayoutView="100" workbookViewId="0">
      <selection activeCell="B3414" sqref="B3414"/>
    </sheetView>
  </sheetViews>
  <sheetFormatPr defaultRowHeight="15" x14ac:dyDescent="0.25"/>
  <cols>
    <col min="1" max="1" width="26.28515625" style="19" customWidth="1"/>
    <col min="2" max="3" width="17.28515625" style="97" customWidth="1"/>
    <col min="4" max="4" width="8" style="19" customWidth="1"/>
    <col min="5" max="5" width="21.140625" style="109" customWidth="1"/>
    <col min="6" max="6" width="13.85546875" customWidth="1"/>
    <col min="7" max="7" width="14.85546875" style="19" customWidth="1"/>
    <col min="8" max="10" width="11.85546875" style="31" bestFit="1" customWidth="1"/>
    <col min="11" max="20" width="9.140625" style="31"/>
  </cols>
  <sheetData>
    <row r="1" spans="1:7" x14ac:dyDescent="0.25">
      <c r="A1" s="202" t="s">
        <v>2677</v>
      </c>
      <c r="B1" s="202"/>
      <c r="C1" s="202"/>
      <c r="D1" s="202"/>
      <c r="E1" s="202"/>
      <c r="F1" s="202"/>
      <c r="G1" s="202"/>
    </row>
    <row r="2" spans="1:7" x14ac:dyDescent="0.25">
      <c r="A2" s="57"/>
      <c r="B2" s="58"/>
      <c r="C2" s="58"/>
      <c r="D2" s="57"/>
      <c r="E2" s="57"/>
      <c r="F2" s="11"/>
      <c r="G2" s="57"/>
    </row>
    <row r="3" spans="1:7" ht="242.25" x14ac:dyDescent="0.25">
      <c r="A3" s="1" t="s">
        <v>412</v>
      </c>
      <c r="B3" s="44" t="s">
        <v>0</v>
      </c>
      <c r="C3" s="59" t="s">
        <v>184</v>
      </c>
      <c r="D3" s="1" t="s">
        <v>1864</v>
      </c>
      <c r="E3" s="1" t="s">
        <v>415</v>
      </c>
      <c r="F3" s="1" t="s">
        <v>3750</v>
      </c>
      <c r="G3" s="1" t="s">
        <v>3751</v>
      </c>
    </row>
    <row r="4" spans="1:7" ht="20.25" customHeight="1" x14ac:dyDescent="0.25">
      <c r="A4" s="192" t="s">
        <v>1051</v>
      </c>
      <c r="B4" s="192"/>
      <c r="C4" s="192"/>
      <c r="D4" s="192"/>
      <c r="E4" s="192"/>
      <c r="F4" s="192"/>
      <c r="G4" s="192"/>
    </row>
    <row r="5" spans="1:7" x14ac:dyDescent="0.25">
      <c r="A5" s="206" t="s">
        <v>33</v>
      </c>
      <c r="B5" s="206"/>
      <c r="C5" s="206"/>
      <c r="D5" s="206"/>
      <c r="E5" s="206"/>
      <c r="F5" s="206"/>
      <c r="G5" s="206"/>
    </row>
    <row r="6" spans="1:7" ht="90" x14ac:dyDescent="0.25">
      <c r="A6" s="38" t="s">
        <v>555</v>
      </c>
      <c r="B6" s="10">
        <v>66000</v>
      </c>
      <c r="C6" s="10">
        <v>0</v>
      </c>
      <c r="D6" s="38">
        <v>2018</v>
      </c>
      <c r="E6" s="102" t="s">
        <v>1052</v>
      </c>
      <c r="F6" s="13" t="s">
        <v>3</v>
      </c>
      <c r="G6" s="102" t="s">
        <v>3</v>
      </c>
    </row>
    <row r="7" spans="1:7" ht="90" x14ac:dyDescent="0.25">
      <c r="A7" s="38" t="s">
        <v>554</v>
      </c>
      <c r="B7" s="10">
        <v>33500</v>
      </c>
      <c r="C7" s="10">
        <v>0</v>
      </c>
      <c r="D7" s="38">
        <v>2018</v>
      </c>
      <c r="E7" s="102" t="s">
        <v>1052</v>
      </c>
      <c r="F7" s="13" t="s">
        <v>3</v>
      </c>
      <c r="G7" s="102" t="s">
        <v>3</v>
      </c>
    </row>
    <row r="8" spans="1:7" ht="90" x14ac:dyDescent="0.25">
      <c r="A8" s="155" t="s">
        <v>556</v>
      </c>
      <c r="B8" s="10">
        <v>195450</v>
      </c>
      <c r="C8" s="52">
        <v>165589.4</v>
      </c>
      <c r="D8" s="38">
        <v>2018</v>
      </c>
      <c r="E8" s="102" t="s">
        <v>1872</v>
      </c>
      <c r="F8" s="13" t="s">
        <v>3</v>
      </c>
      <c r="G8" s="102" t="s">
        <v>3</v>
      </c>
    </row>
    <row r="9" spans="1:7" x14ac:dyDescent="0.25">
      <c r="A9" s="60" t="s">
        <v>443</v>
      </c>
      <c r="B9" s="43">
        <f>SUM(B6:B8)</f>
        <v>294950</v>
      </c>
      <c r="C9" s="43">
        <f>SUM(C6:C8)</f>
        <v>165589.4</v>
      </c>
      <c r="D9" s="38"/>
      <c r="E9" s="102"/>
      <c r="F9" s="13"/>
      <c r="G9" s="102"/>
    </row>
    <row r="10" spans="1:7" x14ac:dyDescent="0.25">
      <c r="A10" s="188" t="s">
        <v>1</v>
      </c>
      <c r="B10" s="188"/>
      <c r="C10" s="188"/>
      <c r="D10" s="188"/>
      <c r="E10" s="188"/>
      <c r="F10" s="188"/>
      <c r="G10" s="188"/>
    </row>
    <row r="11" spans="1:7" ht="90" x14ac:dyDescent="0.25">
      <c r="A11" s="5" t="s">
        <v>566</v>
      </c>
      <c r="B11" s="45">
        <v>7571</v>
      </c>
      <c r="C11" s="45">
        <v>0</v>
      </c>
      <c r="D11" s="4">
        <v>2008</v>
      </c>
      <c r="E11" s="111" t="s">
        <v>1868</v>
      </c>
      <c r="F11" s="13" t="s">
        <v>3</v>
      </c>
      <c r="G11" s="102" t="s">
        <v>3</v>
      </c>
    </row>
    <row r="12" spans="1:7" ht="90" x14ac:dyDescent="0.25">
      <c r="A12" s="5" t="s">
        <v>568</v>
      </c>
      <c r="B12" s="45">
        <v>4600</v>
      </c>
      <c r="C12" s="45">
        <v>0</v>
      </c>
      <c r="D12" s="4">
        <v>2008</v>
      </c>
      <c r="E12" s="111" t="s">
        <v>1868</v>
      </c>
      <c r="F12" s="13" t="s">
        <v>3</v>
      </c>
      <c r="G12" s="102" t="s">
        <v>3</v>
      </c>
    </row>
    <row r="13" spans="1:7" ht="90" x14ac:dyDescent="0.25">
      <c r="A13" s="5" t="s">
        <v>574</v>
      </c>
      <c r="B13" s="45">
        <v>9920</v>
      </c>
      <c r="C13" s="45">
        <v>0</v>
      </c>
      <c r="D13" s="4">
        <v>2012</v>
      </c>
      <c r="E13" s="102" t="s">
        <v>1875</v>
      </c>
      <c r="F13" s="13" t="s">
        <v>3</v>
      </c>
      <c r="G13" s="102" t="s">
        <v>3</v>
      </c>
    </row>
    <row r="14" spans="1:7" ht="105" x14ac:dyDescent="0.25">
      <c r="A14" s="5" t="s">
        <v>575</v>
      </c>
      <c r="B14" s="45">
        <v>851552</v>
      </c>
      <c r="C14" s="45">
        <v>0</v>
      </c>
      <c r="D14" s="4">
        <v>2012</v>
      </c>
      <c r="E14" s="102" t="s">
        <v>1876</v>
      </c>
      <c r="F14" s="13" t="s">
        <v>3</v>
      </c>
      <c r="G14" s="102" t="s">
        <v>3</v>
      </c>
    </row>
    <row r="15" spans="1:7" ht="90" x14ac:dyDescent="0.25">
      <c r="A15" s="5" t="s">
        <v>34</v>
      </c>
      <c r="B15" s="45">
        <v>24240</v>
      </c>
      <c r="C15" s="45">
        <v>0</v>
      </c>
      <c r="D15" s="4">
        <v>2012</v>
      </c>
      <c r="E15" s="102" t="s">
        <v>1877</v>
      </c>
      <c r="F15" s="13" t="s">
        <v>3</v>
      </c>
      <c r="G15" s="102" t="s">
        <v>3</v>
      </c>
    </row>
    <row r="16" spans="1:7" ht="30" x14ac:dyDescent="0.25">
      <c r="A16" s="5" t="s">
        <v>576</v>
      </c>
      <c r="B16" s="45">
        <v>28462</v>
      </c>
      <c r="C16" s="45">
        <v>0</v>
      </c>
      <c r="D16" s="4">
        <v>2012</v>
      </c>
      <c r="E16" s="176" t="s">
        <v>1878</v>
      </c>
      <c r="F16" s="13" t="s">
        <v>3</v>
      </c>
      <c r="G16" s="102" t="s">
        <v>3</v>
      </c>
    </row>
    <row r="17" spans="1:7" ht="30" x14ac:dyDescent="0.25">
      <c r="A17" s="5" t="s">
        <v>577</v>
      </c>
      <c r="B17" s="45">
        <v>32429</v>
      </c>
      <c r="C17" s="45">
        <v>0</v>
      </c>
      <c r="D17" s="4">
        <v>2012</v>
      </c>
      <c r="E17" s="178"/>
      <c r="F17" s="13" t="s">
        <v>3</v>
      </c>
      <c r="G17" s="102" t="s">
        <v>3</v>
      </c>
    </row>
    <row r="18" spans="1:7" ht="90" x14ac:dyDescent="0.25">
      <c r="A18" s="5" t="s">
        <v>578</v>
      </c>
      <c r="B18" s="45">
        <v>4700</v>
      </c>
      <c r="C18" s="45">
        <v>0</v>
      </c>
      <c r="D18" s="4">
        <v>2012</v>
      </c>
      <c r="E18" s="102" t="s">
        <v>1879</v>
      </c>
      <c r="F18" s="13" t="s">
        <v>3</v>
      </c>
      <c r="G18" s="102" t="s">
        <v>3</v>
      </c>
    </row>
    <row r="19" spans="1:7" ht="90" x14ac:dyDescent="0.25">
      <c r="A19" s="5" t="s">
        <v>580</v>
      </c>
      <c r="B19" s="45">
        <v>19000</v>
      </c>
      <c r="C19" s="45">
        <v>0</v>
      </c>
      <c r="D19" s="4">
        <v>2013</v>
      </c>
      <c r="E19" s="102" t="s">
        <v>1880</v>
      </c>
      <c r="F19" s="13" t="s">
        <v>3</v>
      </c>
      <c r="G19" s="102" t="s">
        <v>3</v>
      </c>
    </row>
    <row r="20" spans="1:7" ht="165" x14ac:dyDescent="0.25">
      <c r="A20" s="5" t="s">
        <v>1916</v>
      </c>
      <c r="B20" s="45">
        <v>297910</v>
      </c>
      <c r="C20" s="45">
        <v>0</v>
      </c>
      <c r="D20" s="4">
        <v>2013</v>
      </c>
      <c r="E20" s="102" t="s">
        <v>1881</v>
      </c>
      <c r="F20" s="13" t="s">
        <v>3</v>
      </c>
      <c r="G20" s="102" t="s">
        <v>3</v>
      </c>
    </row>
    <row r="21" spans="1:7" ht="90" x14ac:dyDescent="0.25">
      <c r="A21" s="5" t="s">
        <v>581</v>
      </c>
      <c r="B21" s="45">
        <v>17670</v>
      </c>
      <c r="C21" s="45">
        <v>0</v>
      </c>
      <c r="D21" s="4">
        <v>2013</v>
      </c>
      <c r="E21" s="102" t="s">
        <v>1882</v>
      </c>
      <c r="F21" s="13" t="s">
        <v>3</v>
      </c>
      <c r="G21" s="102" t="s">
        <v>3</v>
      </c>
    </row>
    <row r="22" spans="1:7" ht="90" x14ac:dyDescent="0.25">
      <c r="A22" s="5" t="s">
        <v>582</v>
      </c>
      <c r="B22" s="45">
        <v>28840</v>
      </c>
      <c r="C22" s="45">
        <v>0</v>
      </c>
      <c r="D22" s="4">
        <v>2013</v>
      </c>
      <c r="E22" s="102" t="s">
        <v>1883</v>
      </c>
      <c r="F22" s="13" t="s">
        <v>3</v>
      </c>
      <c r="G22" s="102" t="s">
        <v>3</v>
      </c>
    </row>
    <row r="23" spans="1:7" ht="90" x14ac:dyDescent="0.25">
      <c r="A23" s="5" t="s">
        <v>2834</v>
      </c>
      <c r="B23" s="45">
        <v>5000</v>
      </c>
      <c r="C23" s="45">
        <v>0</v>
      </c>
      <c r="D23" s="4">
        <v>2015</v>
      </c>
      <c r="E23" s="102" t="s">
        <v>1890</v>
      </c>
      <c r="F23" s="13" t="s">
        <v>3</v>
      </c>
      <c r="G23" s="102" t="s">
        <v>3</v>
      </c>
    </row>
    <row r="24" spans="1:7" ht="90" x14ac:dyDescent="0.25">
      <c r="A24" s="5" t="s">
        <v>590</v>
      </c>
      <c r="B24" s="45">
        <v>3290</v>
      </c>
      <c r="C24" s="45">
        <v>0</v>
      </c>
      <c r="D24" s="4">
        <v>2016</v>
      </c>
      <c r="E24" s="102" t="s">
        <v>1892</v>
      </c>
      <c r="F24" s="13" t="s">
        <v>3</v>
      </c>
      <c r="G24" s="102" t="s">
        <v>3</v>
      </c>
    </row>
    <row r="25" spans="1:7" ht="90" x14ac:dyDescent="0.25">
      <c r="A25" s="5" t="s">
        <v>591</v>
      </c>
      <c r="B25" s="45">
        <v>4590</v>
      </c>
      <c r="C25" s="45">
        <v>0</v>
      </c>
      <c r="D25" s="4">
        <v>2016</v>
      </c>
      <c r="E25" s="102" t="s">
        <v>1893</v>
      </c>
      <c r="F25" s="13" t="s">
        <v>3</v>
      </c>
      <c r="G25" s="102" t="s">
        <v>3</v>
      </c>
    </row>
    <row r="26" spans="1:7" ht="90" x14ac:dyDescent="0.25">
      <c r="A26" s="5" t="s">
        <v>592</v>
      </c>
      <c r="B26" s="45">
        <v>30940</v>
      </c>
      <c r="C26" s="45">
        <v>0</v>
      </c>
      <c r="D26" s="4">
        <v>2016</v>
      </c>
      <c r="E26" s="102" t="s">
        <v>1894</v>
      </c>
      <c r="F26" s="13" t="s">
        <v>3</v>
      </c>
      <c r="G26" s="102" t="s">
        <v>3</v>
      </c>
    </row>
    <row r="27" spans="1:7" ht="90" x14ac:dyDescent="0.25">
      <c r="A27" s="5" t="s">
        <v>595</v>
      </c>
      <c r="B27" s="45">
        <v>45040</v>
      </c>
      <c r="C27" s="45">
        <v>0</v>
      </c>
      <c r="D27" s="4">
        <v>2017</v>
      </c>
      <c r="E27" s="102" t="s">
        <v>1897</v>
      </c>
      <c r="F27" s="13" t="s">
        <v>3</v>
      </c>
      <c r="G27" s="102" t="s">
        <v>3</v>
      </c>
    </row>
    <row r="28" spans="1:7" ht="90" x14ac:dyDescent="0.25">
      <c r="A28" s="5" t="s">
        <v>596</v>
      </c>
      <c r="B28" s="45">
        <v>9850</v>
      </c>
      <c r="C28" s="45">
        <v>0</v>
      </c>
      <c r="D28" s="4">
        <v>2017</v>
      </c>
      <c r="E28" s="102" t="s">
        <v>1898</v>
      </c>
      <c r="F28" s="13" t="s">
        <v>3</v>
      </c>
      <c r="G28" s="102" t="s">
        <v>3</v>
      </c>
    </row>
    <row r="29" spans="1:7" ht="90" x14ac:dyDescent="0.25">
      <c r="A29" s="5" t="s">
        <v>597</v>
      </c>
      <c r="B29" s="45">
        <v>30500</v>
      </c>
      <c r="C29" s="45">
        <v>0</v>
      </c>
      <c r="D29" s="4">
        <v>2017</v>
      </c>
      <c r="E29" s="102" t="s">
        <v>1898</v>
      </c>
      <c r="F29" s="13" t="s">
        <v>3</v>
      </c>
      <c r="G29" s="102" t="s">
        <v>3</v>
      </c>
    </row>
    <row r="30" spans="1:7" ht="90" x14ac:dyDescent="0.25">
      <c r="A30" s="5" t="s">
        <v>598</v>
      </c>
      <c r="B30" s="45">
        <v>77500</v>
      </c>
      <c r="C30" s="45">
        <v>0</v>
      </c>
      <c r="D30" s="4">
        <v>2017</v>
      </c>
      <c r="E30" s="102" t="s">
        <v>1902</v>
      </c>
      <c r="F30" s="13" t="s">
        <v>3</v>
      </c>
      <c r="G30" s="102" t="s">
        <v>3</v>
      </c>
    </row>
    <row r="31" spans="1:7" ht="90" x14ac:dyDescent="0.25">
      <c r="A31" s="5" t="s">
        <v>599</v>
      </c>
      <c r="B31" s="45">
        <v>67500</v>
      </c>
      <c r="C31" s="45">
        <v>0</v>
      </c>
      <c r="D31" s="4">
        <v>2017</v>
      </c>
      <c r="E31" s="102" t="s">
        <v>1902</v>
      </c>
      <c r="F31" s="13" t="s">
        <v>3</v>
      </c>
      <c r="G31" s="102" t="s">
        <v>3</v>
      </c>
    </row>
    <row r="32" spans="1:7" ht="105" x14ac:dyDescent="0.25">
      <c r="A32" s="5" t="s">
        <v>600</v>
      </c>
      <c r="B32" s="45">
        <v>147000</v>
      </c>
      <c r="C32" s="45">
        <v>50750</v>
      </c>
      <c r="D32" s="4">
        <v>2018</v>
      </c>
      <c r="E32" s="102" t="s">
        <v>1903</v>
      </c>
      <c r="F32" s="13" t="s">
        <v>3</v>
      </c>
      <c r="G32" s="102" t="s">
        <v>3</v>
      </c>
    </row>
    <row r="33" spans="1:7" ht="90" x14ac:dyDescent="0.25">
      <c r="A33" s="5" t="s">
        <v>601</v>
      </c>
      <c r="B33" s="45">
        <v>76000</v>
      </c>
      <c r="C33" s="45">
        <v>0</v>
      </c>
      <c r="D33" s="4">
        <v>2018</v>
      </c>
      <c r="E33" s="102" t="s">
        <v>1907</v>
      </c>
      <c r="F33" s="13" t="s">
        <v>3</v>
      </c>
      <c r="G33" s="102" t="s">
        <v>3</v>
      </c>
    </row>
    <row r="34" spans="1:7" ht="90" x14ac:dyDescent="0.25">
      <c r="A34" s="5" t="s">
        <v>602</v>
      </c>
      <c r="B34" s="45">
        <v>55000</v>
      </c>
      <c r="C34" s="45">
        <v>0</v>
      </c>
      <c r="D34" s="4">
        <v>2019</v>
      </c>
      <c r="E34" s="102" t="s">
        <v>1908</v>
      </c>
      <c r="F34" s="13" t="s">
        <v>3</v>
      </c>
      <c r="G34" s="102" t="s">
        <v>3</v>
      </c>
    </row>
    <row r="35" spans="1:7" ht="90" x14ac:dyDescent="0.25">
      <c r="A35" s="5" t="s">
        <v>603</v>
      </c>
      <c r="B35" s="45">
        <v>75190</v>
      </c>
      <c r="C35" s="45">
        <v>0</v>
      </c>
      <c r="D35" s="4">
        <v>2019</v>
      </c>
      <c r="E35" s="102" t="s">
        <v>1909</v>
      </c>
      <c r="F35" s="13" t="s">
        <v>3</v>
      </c>
      <c r="G35" s="102" t="s">
        <v>3</v>
      </c>
    </row>
    <row r="36" spans="1:7" ht="90" x14ac:dyDescent="0.25">
      <c r="A36" s="5" t="s">
        <v>607</v>
      </c>
      <c r="B36" s="45">
        <v>139058.35999999999</v>
      </c>
      <c r="C36" s="45">
        <v>0</v>
      </c>
      <c r="D36" s="4">
        <v>2019</v>
      </c>
      <c r="E36" s="102" t="s">
        <v>1913</v>
      </c>
      <c r="F36" s="13" t="s">
        <v>3</v>
      </c>
      <c r="G36" s="102" t="s">
        <v>3</v>
      </c>
    </row>
    <row r="37" spans="1:7" ht="90" x14ac:dyDescent="0.25">
      <c r="A37" s="38" t="s">
        <v>2854</v>
      </c>
      <c r="B37" s="10">
        <v>59400</v>
      </c>
      <c r="C37" s="10">
        <v>0</v>
      </c>
      <c r="D37" s="38">
        <v>2020</v>
      </c>
      <c r="E37" s="102" t="s">
        <v>2855</v>
      </c>
      <c r="F37" s="13" t="s">
        <v>3</v>
      </c>
      <c r="G37" s="102" t="s">
        <v>3</v>
      </c>
    </row>
    <row r="38" spans="1:7" ht="90" x14ac:dyDescent="0.25">
      <c r="A38" s="38" t="s">
        <v>2856</v>
      </c>
      <c r="B38" s="10">
        <v>19500</v>
      </c>
      <c r="C38" s="10">
        <v>0</v>
      </c>
      <c r="D38" s="38">
        <v>2020</v>
      </c>
      <c r="E38" s="102" t="s">
        <v>2857</v>
      </c>
      <c r="F38" s="13" t="s">
        <v>3</v>
      </c>
      <c r="G38" s="102" t="s">
        <v>3</v>
      </c>
    </row>
    <row r="39" spans="1:7" ht="90" x14ac:dyDescent="0.25">
      <c r="A39" s="38" t="s">
        <v>3434</v>
      </c>
      <c r="B39" s="10">
        <v>52999</v>
      </c>
      <c r="C39" s="10">
        <v>0</v>
      </c>
      <c r="D39" s="38">
        <v>2021</v>
      </c>
      <c r="E39" s="102" t="s">
        <v>3436</v>
      </c>
      <c r="F39" s="30" t="s">
        <v>3</v>
      </c>
      <c r="G39" s="102" t="s">
        <v>3</v>
      </c>
    </row>
    <row r="40" spans="1:7" ht="135" x14ac:dyDescent="0.25">
      <c r="A40" s="38" t="s">
        <v>3435</v>
      </c>
      <c r="B40" s="10">
        <v>72400</v>
      </c>
      <c r="C40" s="10">
        <v>0</v>
      </c>
      <c r="D40" s="38">
        <v>2021</v>
      </c>
      <c r="E40" s="102" t="s">
        <v>3437</v>
      </c>
      <c r="F40" s="30" t="s">
        <v>3</v>
      </c>
      <c r="G40" s="102" t="s">
        <v>3</v>
      </c>
    </row>
    <row r="41" spans="1:7" ht="90" customHeight="1" x14ac:dyDescent="0.25">
      <c r="A41" s="94" t="s">
        <v>3860</v>
      </c>
      <c r="B41" s="10">
        <v>545538.36</v>
      </c>
      <c r="C41" s="10">
        <v>0</v>
      </c>
      <c r="D41" s="113">
        <v>2022</v>
      </c>
      <c r="E41" s="176" t="s">
        <v>3861</v>
      </c>
      <c r="F41" s="113" t="s">
        <v>3</v>
      </c>
      <c r="G41" s="113" t="s">
        <v>3</v>
      </c>
    </row>
    <row r="42" spans="1:7" x14ac:dyDescent="0.25">
      <c r="A42" s="94" t="s">
        <v>3862</v>
      </c>
      <c r="B42" s="10">
        <v>45461.64</v>
      </c>
      <c r="C42" s="10">
        <v>0</v>
      </c>
      <c r="D42" s="113">
        <v>2022</v>
      </c>
      <c r="E42" s="178"/>
      <c r="F42" s="113" t="s">
        <v>3</v>
      </c>
      <c r="G42" s="113" t="s">
        <v>3</v>
      </c>
    </row>
    <row r="43" spans="1:7" ht="90" x14ac:dyDescent="0.25">
      <c r="A43" s="5" t="s">
        <v>3863</v>
      </c>
      <c r="B43" s="52">
        <v>32400</v>
      </c>
      <c r="C43" s="52">
        <v>0</v>
      </c>
      <c r="D43" s="5">
        <v>2022</v>
      </c>
      <c r="E43" s="123" t="s">
        <v>4172</v>
      </c>
      <c r="F43" s="113" t="s">
        <v>3</v>
      </c>
      <c r="G43" s="113" t="s">
        <v>3</v>
      </c>
    </row>
    <row r="44" spans="1:7" x14ac:dyDescent="0.25">
      <c r="A44" s="17" t="s">
        <v>443</v>
      </c>
      <c r="B44" s="43">
        <f>SUM(B11:B43)</f>
        <v>2921051.36</v>
      </c>
      <c r="C44" s="43">
        <f>SUM(C11:C43)</f>
        <v>50750</v>
      </c>
      <c r="D44" s="38"/>
      <c r="E44" s="102"/>
      <c r="F44" s="13"/>
      <c r="G44" s="102"/>
    </row>
    <row r="45" spans="1:7" x14ac:dyDescent="0.25">
      <c r="A45" s="188" t="s">
        <v>4</v>
      </c>
      <c r="B45" s="188"/>
      <c r="C45" s="188"/>
      <c r="D45" s="188"/>
      <c r="E45" s="188"/>
      <c r="F45" s="188"/>
      <c r="G45" s="188"/>
    </row>
    <row r="46" spans="1:7" ht="30" x14ac:dyDescent="0.25">
      <c r="A46" s="2" t="s">
        <v>414</v>
      </c>
      <c r="B46" s="45">
        <v>20400</v>
      </c>
      <c r="C46" s="45">
        <v>0</v>
      </c>
      <c r="D46" s="4">
        <v>2006</v>
      </c>
      <c r="E46" s="102" t="s">
        <v>138</v>
      </c>
      <c r="F46" s="13" t="s">
        <v>3</v>
      </c>
      <c r="G46" s="102" t="s">
        <v>3</v>
      </c>
    </row>
    <row r="47" spans="1:7" ht="90" x14ac:dyDescent="0.25">
      <c r="A47" s="5" t="s">
        <v>610</v>
      </c>
      <c r="B47" s="45">
        <v>3200</v>
      </c>
      <c r="C47" s="45">
        <v>0</v>
      </c>
      <c r="D47" s="4">
        <v>2011</v>
      </c>
      <c r="E47" s="102" t="s">
        <v>3523</v>
      </c>
      <c r="F47" s="13" t="s">
        <v>3</v>
      </c>
      <c r="G47" s="102" t="s">
        <v>3</v>
      </c>
    </row>
    <row r="48" spans="1:7" ht="90" x14ac:dyDescent="0.25">
      <c r="A48" s="5" t="s">
        <v>569</v>
      </c>
      <c r="B48" s="45">
        <v>28500</v>
      </c>
      <c r="C48" s="45">
        <v>0</v>
      </c>
      <c r="D48" s="4">
        <v>2019</v>
      </c>
      <c r="E48" s="102" t="s">
        <v>1871</v>
      </c>
      <c r="F48" s="13" t="s">
        <v>3</v>
      </c>
      <c r="G48" s="102" t="s">
        <v>3</v>
      </c>
    </row>
    <row r="49" spans="1:7" ht="90" customHeight="1" x14ac:dyDescent="0.25">
      <c r="A49" s="5" t="s">
        <v>3865</v>
      </c>
      <c r="B49" s="45">
        <v>598994</v>
      </c>
      <c r="C49" s="45">
        <v>0</v>
      </c>
      <c r="D49" s="4">
        <v>2022</v>
      </c>
      <c r="E49" s="176" t="s">
        <v>3864</v>
      </c>
      <c r="F49" s="113" t="s">
        <v>3</v>
      </c>
      <c r="G49" s="113" t="s">
        <v>3</v>
      </c>
    </row>
    <row r="50" spans="1:7" ht="45" x14ac:dyDescent="0.25">
      <c r="A50" s="5" t="s">
        <v>3866</v>
      </c>
      <c r="B50" s="45">
        <v>588000</v>
      </c>
      <c r="C50" s="45">
        <v>0</v>
      </c>
      <c r="D50" s="4">
        <v>2022</v>
      </c>
      <c r="E50" s="178"/>
      <c r="F50" s="113" t="s">
        <v>3</v>
      </c>
      <c r="G50" s="113" t="s">
        <v>3</v>
      </c>
    </row>
    <row r="51" spans="1:7" ht="90" x14ac:dyDescent="0.25">
      <c r="A51" s="5" t="s">
        <v>3867</v>
      </c>
      <c r="B51" s="45">
        <v>189000</v>
      </c>
      <c r="C51" s="45">
        <v>0</v>
      </c>
      <c r="D51" s="4">
        <v>2022</v>
      </c>
      <c r="E51" s="113" t="s">
        <v>3868</v>
      </c>
      <c r="F51" s="113" t="s">
        <v>3</v>
      </c>
      <c r="G51" s="113" t="s">
        <v>3</v>
      </c>
    </row>
    <row r="52" spans="1:7" ht="90" x14ac:dyDescent="0.25">
      <c r="A52" s="5" t="s">
        <v>3869</v>
      </c>
      <c r="B52" s="45">
        <v>299000</v>
      </c>
      <c r="C52" s="45">
        <v>0</v>
      </c>
      <c r="D52" s="4">
        <v>2022</v>
      </c>
      <c r="E52" s="113" t="s">
        <v>3870</v>
      </c>
      <c r="F52" s="113" t="s">
        <v>3</v>
      </c>
      <c r="G52" s="113" t="s">
        <v>3</v>
      </c>
    </row>
    <row r="53" spans="1:7" ht="114" customHeight="1" x14ac:dyDescent="0.25">
      <c r="A53" s="5" t="s">
        <v>3871</v>
      </c>
      <c r="B53" s="45">
        <v>198440</v>
      </c>
      <c r="C53" s="45">
        <v>0</v>
      </c>
      <c r="D53" s="4">
        <v>2022</v>
      </c>
      <c r="E53" s="203" t="s">
        <v>4179</v>
      </c>
      <c r="F53" s="113" t="s">
        <v>3</v>
      </c>
      <c r="G53" s="113" t="s">
        <v>3</v>
      </c>
    </row>
    <row r="54" spans="1:7" ht="75" x14ac:dyDescent="0.25">
      <c r="A54" s="5" t="s">
        <v>3872</v>
      </c>
      <c r="B54" s="45">
        <v>85600</v>
      </c>
      <c r="C54" s="45">
        <v>0</v>
      </c>
      <c r="D54" s="4">
        <v>2022</v>
      </c>
      <c r="E54" s="205"/>
      <c r="F54" s="113" t="s">
        <v>3</v>
      </c>
      <c r="G54" s="113" t="s">
        <v>3</v>
      </c>
    </row>
    <row r="55" spans="1:7" ht="45" x14ac:dyDescent="0.25">
      <c r="A55" s="5" t="s">
        <v>3873</v>
      </c>
      <c r="B55" s="45">
        <v>97640</v>
      </c>
      <c r="C55" s="45">
        <v>0</v>
      </c>
      <c r="D55" s="4">
        <v>2022</v>
      </c>
      <c r="E55" s="205"/>
      <c r="F55" s="113" t="s">
        <v>3</v>
      </c>
      <c r="G55" s="113" t="s">
        <v>3</v>
      </c>
    </row>
    <row r="56" spans="1:7" ht="30" x14ac:dyDescent="0.25">
      <c r="A56" s="5" t="s">
        <v>3874</v>
      </c>
      <c r="B56" s="45">
        <v>68460</v>
      </c>
      <c r="C56" s="45">
        <v>0</v>
      </c>
      <c r="D56" s="4">
        <v>2022</v>
      </c>
      <c r="E56" s="204"/>
      <c r="F56" s="113" t="s">
        <v>3</v>
      </c>
      <c r="G56" s="113" t="s">
        <v>3</v>
      </c>
    </row>
    <row r="57" spans="1:7" ht="45" x14ac:dyDescent="0.25">
      <c r="A57" s="5" t="s">
        <v>3875</v>
      </c>
      <c r="B57" s="45">
        <v>166590</v>
      </c>
      <c r="C57" s="45">
        <v>166590</v>
      </c>
      <c r="D57" s="4">
        <v>2022</v>
      </c>
      <c r="E57" s="203" t="s">
        <v>4180</v>
      </c>
      <c r="F57" s="113" t="s">
        <v>3</v>
      </c>
      <c r="G57" s="113" t="s">
        <v>3</v>
      </c>
    </row>
    <row r="58" spans="1:7" ht="30" x14ac:dyDescent="0.25">
      <c r="A58" s="5" t="s">
        <v>3876</v>
      </c>
      <c r="B58" s="45">
        <v>33860</v>
      </c>
      <c r="C58" s="45">
        <v>0</v>
      </c>
      <c r="D58" s="4">
        <v>2022</v>
      </c>
      <c r="E58" s="205"/>
      <c r="F58" s="113" t="s">
        <v>3</v>
      </c>
      <c r="G58" s="113" t="s">
        <v>3</v>
      </c>
    </row>
    <row r="59" spans="1:7" ht="45" x14ac:dyDescent="0.25">
      <c r="A59" s="5" t="s">
        <v>3877</v>
      </c>
      <c r="B59" s="45">
        <v>62450</v>
      </c>
      <c r="C59" s="45">
        <v>0</v>
      </c>
      <c r="D59" s="4">
        <v>2022</v>
      </c>
      <c r="E59" s="205"/>
      <c r="F59" s="113" t="s">
        <v>3</v>
      </c>
      <c r="G59" s="113" t="s">
        <v>3</v>
      </c>
    </row>
    <row r="60" spans="1:7" ht="60" x14ac:dyDescent="0.25">
      <c r="A60" s="5" t="s">
        <v>3878</v>
      </c>
      <c r="B60" s="45">
        <v>64670</v>
      </c>
      <c r="C60" s="45">
        <v>0</v>
      </c>
      <c r="D60" s="4">
        <v>2022</v>
      </c>
      <c r="E60" s="205"/>
      <c r="F60" s="113" t="s">
        <v>3</v>
      </c>
      <c r="G60" s="113" t="s">
        <v>3</v>
      </c>
    </row>
    <row r="61" spans="1:7" ht="45" x14ac:dyDescent="0.25">
      <c r="A61" s="5" t="s">
        <v>3879</v>
      </c>
      <c r="B61" s="45">
        <v>29850</v>
      </c>
      <c r="C61" s="45">
        <v>0</v>
      </c>
      <c r="D61" s="4">
        <v>2022</v>
      </c>
      <c r="E61" s="205"/>
      <c r="F61" s="113" t="s">
        <v>3</v>
      </c>
      <c r="G61" s="113" t="s">
        <v>3</v>
      </c>
    </row>
    <row r="62" spans="1:7" ht="30" x14ac:dyDescent="0.25">
      <c r="A62" s="5" t="s">
        <v>3880</v>
      </c>
      <c r="B62" s="45">
        <v>33520</v>
      </c>
      <c r="C62" s="45">
        <v>0</v>
      </c>
      <c r="D62" s="4">
        <v>2022</v>
      </c>
      <c r="E62" s="205"/>
      <c r="F62" s="113" t="s">
        <v>3</v>
      </c>
      <c r="G62" s="113" t="s">
        <v>3</v>
      </c>
    </row>
    <row r="63" spans="1:7" ht="30" x14ac:dyDescent="0.25">
      <c r="A63" s="5" t="s">
        <v>3881</v>
      </c>
      <c r="B63" s="45">
        <v>59420</v>
      </c>
      <c r="C63" s="45">
        <v>0</v>
      </c>
      <c r="D63" s="4">
        <v>2022</v>
      </c>
      <c r="E63" s="204"/>
      <c r="F63" s="113" t="s">
        <v>3</v>
      </c>
      <c r="G63" s="113" t="s">
        <v>3</v>
      </c>
    </row>
    <row r="64" spans="1:7" ht="90" x14ac:dyDescent="0.25">
      <c r="A64" s="5" t="s">
        <v>3882</v>
      </c>
      <c r="B64" s="45">
        <v>599500</v>
      </c>
      <c r="C64" s="45">
        <v>599500</v>
      </c>
      <c r="D64" s="4">
        <v>2022</v>
      </c>
      <c r="E64" s="5" t="s">
        <v>4180</v>
      </c>
      <c r="F64" s="113" t="s">
        <v>3</v>
      </c>
      <c r="G64" s="113" t="s">
        <v>3</v>
      </c>
    </row>
    <row r="65" spans="1:7" x14ac:dyDescent="0.25">
      <c r="A65" s="17" t="s">
        <v>443</v>
      </c>
      <c r="B65" s="43">
        <f>SUM(B46:B64)</f>
        <v>3227094</v>
      </c>
      <c r="C65" s="43">
        <f>SUM(C46:C64)</f>
        <v>766090</v>
      </c>
      <c r="D65" s="36"/>
      <c r="E65" s="117"/>
      <c r="F65" s="15"/>
      <c r="G65" s="104"/>
    </row>
    <row r="66" spans="1:7" x14ac:dyDescent="0.25">
      <c r="A66" s="181" t="s">
        <v>108</v>
      </c>
      <c r="B66" s="182"/>
      <c r="C66" s="182"/>
      <c r="D66" s="182"/>
      <c r="E66" s="182"/>
      <c r="F66" s="182"/>
      <c r="G66" s="183"/>
    </row>
    <row r="67" spans="1:7" ht="99.75" customHeight="1" x14ac:dyDescent="0.25">
      <c r="A67" s="5" t="s">
        <v>3883</v>
      </c>
      <c r="B67" s="52">
        <v>70200</v>
      </c>
      <c r="C67" s="52">
        <v>0</v>
      </c>
      <c r="D67" s="5">
        <v>2022</v>
      </c>
      <c r="E67" s="203" t="s">
        <v>4174</v>
      </c>
      <c r="F67" s="113" t="s">
        <v>3</v>
      </c>
      <c r="G67" s="113" t="s">
        <v>3</v>
      </c>
    </row>
    <row r="68" spans="1:7" ht="45" x14ac:dyDescent="0.25">
      <c r="A68" s="5" t="s">
        <v>3884</v>
      </c>
      <c r="B68" s="52">
        <v>81000</v>
      </c>
      <c r="C68" s="52">
        <v>0</v>
      </c>
      <c r="D68" s="5">
        <v>2022</v>
      </c>
      <c r="E68" s="204"/>
      <c r="F68" s="113" t="s">
        <v>3</v>
      </c>
      <c r="G68" s="113" t="s">
        <v>3</v>
      </c>
    </row>
    <row r="69" spans="1:7" x14ac:dyDescent="0.25">
      <c r="A69" s="17" t="s">
        <v>443</v>
      </c>
      <c r="B69" s="43">
        <f>SUM(B67:B68)</f>
        <v>151200</v>
      </c>
      <c r="C69" s="43">
        <f>SUM(C67:C68)</f>
        <v>0</v>
      </c>
      <c r="D69" s="114"/>
      <c r="E69" s="114"/>
      <c r="F69" s="114"/>
      <c r="G69" s="114"/>
    </row>
    <row r="70" spans="1:7" x14ac:dyDescent="0.25">
      <c r="A70" s="187" t="s">
        <v>37</v>
      </c>
      <c r="B70" s="187"/>
      <c r="C70" s="187"/>
      <c r="D70" s="187"/>
      <c r="E70" s="187"/>
      <c r="F70" s="187"/>
      <c r="G70" s="187"/>
    </row>
    <row r="71" spans="1:7" ht="90" x14ac:dyDescent="0.25">
      <c r="A71" s="38" t="s">
        <v>2093</v>
      </c>
      <c r="B71" s="10">
        <v>3761558</v>
      </c>
      <c r="C71" s="45">
        <v>1755393.52</v>
      </c>
      <c r="D71" s="61" t="s">
        <v>17</v>
      </c>
      <c r="E71" s="102" t="s">
        <v>617</v>
      </c>
      <c r="F71" s="13" t="s">
        <v>3</v>
      </c>
      <c r="G71" s="102" t="s">
        <v>3</v>
      </c>
    </row>
    <row r="72" spans="1:7" ht="90" x14ac:dyDescent="0.25">
      <c r="A72" s="38" t="s">
        <v>613</v>
      </c>
      <c r="B72" s="10">
        <v>93277.82</v>
      </c>
      <c r="C72" s="52">
        <v>9327.26</v>
      </c>
      <c r="D72" s="61" t="s">
        <v>12</v>
      </c>
      <c r="E72" s="102" t="s">
        <v>2090</v>
      </c>
      <c r="F72" s="13" t="s">
        <v>3</v>
      </c>
      <c r="G72" s="102" t="s">
        <v>3</v>
      </c>
    </row>
    <row r="73" spans="1:7" ht="105" x14ac:dyDescent="0.25">
      <c r="A73" s="38" t="s">
        <v>2092</v>
      </c>
      <c r="B73" s="10">
        <v>9560016</v>
      </c>
      <c r="C73" s="52">
        <v>1354335.6</v>
      </c>
      <c r="D73" s="61" t="s">
        <v>13</v>
      </c>
      <c r="E73" s="102" t="s">
        <v>2091</v>
      </c>
      <c r="F73" s="13" t="s">
        <v>3</v>
      </c>
      <c r="G73" s="102" t="s">
        <v>3</v>
      </c>
    </row>
    <row r="74" spans="1:7" ht="90" x14ac:dyDescent="0.25">
      <c r="A74" s="38" t="s">
        <v>612</v>
      </c>
      <c r="B74" s="10">
        <v>12750000</v>
      </c>
      <c r="C74" s="52">
        <v>8924999.6400000006</v>
      </c>
      <c r="D74" s="61" t="s">
        <v>12</v>
      </c>
      <c r="E74" s="102" t="s">
        <v>2090</v>
      </c>
      <c r="F74" s="13" t="s">
        <v>3</v>
      </c>
      <c r="G74" s="102" t="s">
        <v>3</v>
      </c>
    </row>
    <row r="75" spans="1:7" x14ac:dyDescent="0.25">
      <c r="A75" s="62" t="s">
        <v>443</v>
      </c>
      <c r="B75" s="43">
        <f>SUM(B71:B74)</f>
        <v>26164851.82</v>
      </c>
      <c r="C75" s="43">
        <f>SUM(C71:C74)</f>
        <v>12044056.02</v>
      </c>
      <c r="D75" s="61"/>
      <c r="E75" s="102"/>
      <c r="F75" s="13"/>
      <c r="G75" s="102"/>
    </row>
    <row r="76" spans="1:7" ht="24" customHeight="1" x14ac:dyDescent="0.25">
      <c r="A76" s="63" t="s">
        <v>416</v>
      </c>
      <c r="B76" s="59">
        <f>B75+B65+B44+B9+B69</f>
        <v>32759147.18</v>
      </c>
      <c r="C76" s="59">
        <f>C75+C65+C44+C9+C69</f>
        <v>13026485.42</v>
      </c>
      <c r="D76" s="61"/>
      <c r="E76" s="102"/>
      <c r="F76" s="13"/>
      <c r="G76" s="102"/>
    </row>
    <row r="77" spans="1:7" ht="33" customHeight="1" x14ac:dyDescent="0.25">
      <c r="A77" s="194" t="s">
        <v>2735</v>
      </c>
      <c r="B77" s="194"/>
      <c r="C77" s="194"/>
      <c r="D77" s="194"/>
      <c r="E77" s="194"/>
      <c r="F77" s="194"/>
      <c r="G77" s="194"/>
    </row>
    <row r="78" spans="1:7" x14ac:dyDescent="0.25">
      <c r="A78" s="195" t="s">
        <v>1</v>
      </c>
      <c r="B78" s="195"/>
      <c r="C78" s="195"/>
      <c r="D78" s="195"/>
      <c r="E78" s="195"/>
      <c r="F78" s="195"/>
      <c r="G78" s="195"/>
    </row>
    <row r="79" spans="1:7" ht="90" x14ac:dyDescent="0.25">
      <c r="A79" s="64" t="s">
        <v>413</v>
      </c>
      <c r="B79" s="46">
        <v>59160</v>
      </c>
      <c r="C79" s="47">
        <v>0</v>
      </c>
      <c r="D79" s="65" t="s">
        <v>2</v>
      </c>
      <c r="E79" s="102" t="s">
        <v>2096</v>
      </c>
      <c r="F79" s="13" t="s">
        <v>3</v>
      </c>
      <c r="G79" s="102" t="s">
        <v>3</v>
      </c>
    </row>
    <row r="80" spans="1:7" ht="30" x14ac:dyDescent="0.25">
      <c r="A80" s="66" t="s">
        <v>2095</v>
      </c>
      <c r="B80" s="48">
        <v>30177</v>
      </c>
      <c r="C80" s="47">
        <v>0</v>
      </c>
      <c r="D80" s="67">
        <v>2006</v>
      </c>
      <c r="E80" s="102" t="s">
        <v>138</v>
      </c>
      <c r="F80" s="5" t="s">
        <v>3</v>
      </c>
      <c r="G80" s="102" t="s">
        <v>3</v>
      </c>
    </row>
    <row r="81" spans="1:7" ht="30" x14ac:dyDescent="0.25">
      <c r="A81" s="66" t="s">
        <v>2097</v>
      </c>
      <c r="B81" s="48">
        <v>12830</v>
      </c>
      <c r="C81" s="47">
        <v>0</v>
      </c>
      <c r="D81" s="67">
        <v>2007</v>
      </c>
      <c r="E81" s="102" t="s">
        <v>2094</v>
      </c>
      <c r="F81" s="13" t="s">
        <v>3</v>
      </c>
      <c r="G81" s="102" t="s">
        <v>3</v>
      </c>
    </row>
    <row r="82" spans="1:7" ht="90" x14ac:dyDescent="0.25">
      <c r="A82" s="64" t="s">
        <v>426</v>
      </c>
      <c r="B82" s="48">
        <v>7950</v>
      </c>
      <c r="C82" s="47">
        <v>0</v>
      </c>
      <c r="D82" s="67">
        <v>2009</v>
      </c>
      <c r="E82" s="102" t="s">
        <v>2858</v>
      </c>
      <c r="F82" s="13" t="s">
        <v>3</v>
      </c>
      <c r="G82" s="102" t="s">
        <v>3</v>
      </c>
    </row>
    <row r="83" spans="1:7" ht="90" x14ac:dyDescent="0.25">
      <c r="A83" s="64" t="s">
        <v>427</v>
      </c>
      <c r="B83" s="48">
        <v>24490</v>
      </c>
      <c r="C83" s="47">
        <v>0</v>
      </c>
      <c r="D83" s="67">
        <v>2011</v>
      </c>
      <c r="E83" s="102" t="s">
        <v>2859</v>
      </c>
      <c r="F83" s="13" t="s">
        <v>3</v>
      </c>
      <c r="G83" s="102" t="s">
        <v>3</v>
      </c>
    </row>
    <row r="84" spans="1:7" ht="90" x14ac:dyDescent="0.25">
      <c r="A84" s="64" t="s">
        <v>428</v>
      </c>
      <c r="B84" s="48">
        <v>8800</v>
      </c>
      <c r="C84" s="47">
        <v>0</v>
      </c>
      <c r="D84" s="67">
        <v>2013</v>
      </c>
      <c r="E84" s="102" t="s">
        <v>2083</v>
      </c>
      <c r="F84" s="13" t="s">
        <v>3</v>
      </c>
      <c r="G84" s="102" t="s">
        <v>3</v>
      </c>
    </row>
    <row r="85" spans="1:7" ht="90" x14ac:dyDescent="0.25">
      <c r="A85" s="64" t="s">
        <v>429</v>
      </c>
      <c r="B85" s="48">
        <v>19880</v>
      </c>
      <c r="C85" s="47">
        <v>0</v>
      </c>
      <c r="D85" s="67">
        <v>2013</v>
      </c>
      <c r="E85" s="102" t="s">
        <v>2083</v>
      </c>
      <c r="F85" s="13" t="s">
        <v>3</v>
      </c>
      <c r="G85" s="102" t="s">
        <v>3</v>
      </c>
    </row>
    <row r="86" spans="1:7" ht="90" x14ac:dyDescent="0.25">
      <c r="A86" s="64" t="s">
        <v>430</v>
      </c>
      <c r="B86" s="48">
        <v>4520</v>
      </c>
      <c r="C86" s="47">
        <v>0</v>
      </c>
      <c r="D86" s="67">
        <v>2014</v>
      </c>
      <c r="E86" s="102" t="s">
        <v>2072</v>
      </c>
      <c r="F86" s="13" t="s">
        <v>3</v>
      </c>
      <c r="G86" s="102" t="s">
        <v>3</v>
      </c>
    </row>
    <row r="87" spans="1:7" ht="90" x14ac:dyDescent="0.25">
      <c r="A87" s="64" t="s">
        <v>431</v>
      </c>
      <c r="B87" s="48">
        <v>38491</v>
      </c>
      <c r="C87" s="47">
        <v>0</v>
      </c>
      <c r="D87" s="67">
        <v>2014</v>
      </c>
      <c r="E87" s="102" t="s">
        <v>2860</v>
      </c>
      <c r="F87" s="13" t="s">
        <v>3</v>
      </c>
      <c r="G87" s="102" t="s">
        <v>3</v>
      </c>
    </row>
    <row r="88" spans="1:7" ht="90" x14ac:dyDescent="0.25">
      <c r="A88" s="64" t="s">
        <v>2861</v>
      </c>
      <c r="B88" s="48">
        <v>15000</v>
      </c>
      <c r="C88" s="47">
        <v>0</v>
      </c>
      <c r="D88" s="67">
        <v>2015</v>
      </c>
      <c r="E88" s="102" t="s">
        <v>2073</v>
      </c>
      <c r="F88" s="13" t="s">
        <v>3</v>
      </c>
      <c r="G88" s="102" t="s">
        <v>3</v>
      </c>
    </row>
    <row r="89" spans="1:7" ht="90" x14ac:dyDescent="0.25">
      <c r="A89" s="64" t="s">
        <v>432</v>
      </c>
      <c r="B89" s="48">
        <v>35650</v>
      </c>
      <c r="C89" s="47">
        <v>0</v>
      </c>
      <c r="D89" s="67">
        <v>2016</v>
      </c>
      <c r="E89" s="102" t="s">
        <v>2074</v>
      </c>
      <c r="F89" s="13" t="s">
        <v>3</v>
      </c>
      <c r="G89" s="102" t="s">
        <v>3</v>
      </c>
    </row>
    <row r="90" spans="1:7" ht="90" x14ac:dyDescent="0.25">
      <c r="A90" s="64" t="s">
        <v>433</v>
      </c>
      <c r="B90" s="48">
        <v>80000</v>
      </c>
      <c r="C90" s="45">
        <v>0</v>
      </c>
      <c r="D90" s="67">
        <v>2017</v>
      </c>
      <c r="E90" s="102" t="s">
        <v>2075</v>
      </c>
      <c r="F90" s="13" t="s">
        <v>3</v>
      </c>
      <c r="G90" s="102" t="s">
        <v>3</v>
      </c>
    </row>
    <row r="91" spans="1:7" ht="90" x14ac:dyDescent="0.25">
      <c r="A91" s="64" t="s">
        <v>434</v>
      </c>
      <c r="B91" s="48">
        <v>42650</v>
      </c>
      <c r="C91" s="47">
        <v>0</v>
      </c>
      <c r="D91" s="67">
        <v>2018</v>
      </c>
      <c r="E91" s="102" t="s">
        <v>2076</v>
      </c>
      <c r="F91" s="13" t="s">
        <v>3</v>
      </c>
      <c r="G91" s="102" t="s">
        <v>3</v>
      </c>
    </row>
    <row r="92" spans="1:7" ht="90" x14ac:dyDescent="0.25">
      <c r="A92" s="64" t="s">
        <v>2080</v>
      </c>
      <c r="B92" s="48">
        <v>27000</v>
      </c>
      <c r="C92" s="47">
        <v>0</v>
      </c>
      <c r="D92" s="67">
        <v>2018</v>
      </c>
      <c r="E92" s="102" t="s">
        <v>2076</v>
      </c>
      <c r="F92" s="13" t="s">
        <v>3</v>
      </c>
      <c r="G92" s="102" t="s">
        <v>3</v>
      </c>
    </row>
    <row r="93" spans="1:7" ht="90" x14ac:dyDescent="0.25">
      <c r="A93" s="64" t="s">
        <v>2081</v>
      </c>
      <c r="B93" s="48">
        <v>28500</v>
      </c>
      <c r="C93" s="47">
        <v>0</v>
      </c>
      <c r="D93" s="67">
        <v>2019</v>
      </c>
      <c r="E93" s="102" t="s">
        <v>2077</v>
      </c>
      <c r="F93" s="13" t="s">
        <v>3</v>
      </c>
      <c r="G93" s="102" t="s">
        <v>3</v>
      </c>
    </row>
    <row r="94" spans="1:7" ht="90" x14ac:dyDescent="0.25">
      <c r="A94" s="64" t="s">
        <v>435</v>
      </c>
      <c r="B94" s="48">
        <v>11500</v>
      </c>
      <c r="C94" s="47">
        <v>0</v>
      </c>
      <c r="D94" s="67">
        <v>2019</v>
      </c>
      <c r="E94" s="102" t="s">
        <v>2077</v>
      </c>
      <c r="F94" s="13" t="s">
        <v>3</v>
      </c>
      <c r="G94" s="102" t="s">
        <v>3</v>
      </c>
    </row>
    <row r="95" spans="1:7" ht="90" x14ac:dyDescent="0.25">
      <c r="A95" s="64" t="s">
        <v>436</v>
      </c>
      <c r="B95" s="48">
        <v>44800</v>
      </c>
      <c r="C95" s="47">
        <v>0</v>
      </c>
      <c r="D95" s="67">
        <v>2019</v>
      </c>
      <c r="E95" s="102" t="s">
        <v>2078</v>
      </c>
      <c r="F95" s="13" t="s">
        <v>3</v>
      </c>
      <c r="G95" s="102" t="s">
        <v>3</v>
      </c>
    </row>
    <row r="96" spans="1:7" ht="90" x14ac:dyDescent="0.25">
      <c r="A96" s="64" t="s">
        <v>437</v>
      </c>
      <c r="B96" s="48">
        <v>58300</v>
      </c>
      <c r="C96" s="47">
        <v>0</v>
      </c>
      <c r="D96" s="67">
        <v>2019</v>
      </c>
      <c r="E96" s="102" t="s">
        <v>2079</v>
      </c>
      <c r="F96" s="13" t="s">
        <v>3</v>
      </c>
      <c r="G96" s="102" t="s">
        <v>3</v>
      </c>
    </row>
    <row r="97" spans="1:7" ht="90" customHeight="1" x14ac:dyDescent="0.25">
      <c r="A97" s="64" t="s">
        <v>3885</v>
      </c>
      <c r="B97" s="48">
        <v>19554</v>
      </c>
      <c r="C97" s="47">
        <v>0</v>
      </c>
      <c r="D97" s="67">
        <v>2022</v>
      </c>
      <c r="E97" s="176" t="s">
        <v>3886</v>
      </c>
      <c r="F97" s="116" t="s">
        <v>3</v>
      </c>
      <c r="G97" s="116" t="s">
        <v>3</v>
      </c>
    </row>
    <row r="98" spans="1:7" ht="60" x14ac:dyDescent="0.25">
      <c r="A98" s="64" t="s">
        <v>3887</v>
      </c>
      <c r="B98" s="48">
        <v>52990</v>
      </c>
      <c r="C98" s="47">
        <v>0</v>
      </c>
      <c r="D98" s="67">
        <v>2022</v>
      </c>
      <c r="E98" s="178"/>
      <c r="F98" s="116" t="s">
        <v>3</v>
      </c>
      <c r="G98" s="116" t="s">
        <v>3</v>
      </c>
    </row>
    <row r="99" spans="1:7" x14ac:dyDescent="0.25">
      <c r="A99" s="68" t="s">
        <v>443</v>
      </c>
      <c r="B99" s="49">
        <f>SUM(B79:B98)</f>
        <v>622242</v>
      </c>
      <c r="C99" s="49">
        <f>SUM(C79:C98)</f>
        <v>0</v>
      </c>
      <c r="D99" s="69"/>
      <c r="E99" s="102"/>
      <c r="F99" s="13"/>
      <c r="G99" s="102"/>
    </row>
    <row r="100" spans="1:7" x14ac:dyDescent="0.25">
      <c r="A100" s="187" t="s">
        <v>2098</v>
      </c>
      <c r="B100" s="187"/>
      <c r="C100" s="187"/>
      <c r="D100" s="187"/>
      <c r="E100" s="187"/>
      <c r="F100" s="187"/>
      <c r="G100" s="187"/>
    </row>
    <row r="101" spans="1:7" ht="36.75" customHeight="1" x14ac:dyDescent="0.25">
      <c r="A101" s="70" t="s">
        <v>414</v>
      </c>
      <c r="B101" s="48">
        <v>3264</v>
      </c>
      <c r="C101" s="47">
        <v>0</v>
      </c>
      <c r="D101" s="67">
        <v>2006</v>
      </c>
      <c r="E101" s="102" t="s">
        <v>138</v>
      </c>
      <c r="F101" s="13" t="s">
        <v>3</v>
      </c>
      <c r="G101" s="102" t="s">
        <v>3</v>
      </c>
    </row>
    <row r="102" spans="1:7" ht="52.5" customHeight="1" x14ac:dyDescent="0.25">
      <c r="A102" s="6" t="s">
        <v>3525</v>
      </c>
      <c r="B102" s="48">
        <v>4111</v>
      </c>
      <c r="C102" s="47">
        <v>0</v>
      </c>
      <c r="D102" s="67">
        <v>2009</v>
      </c>
      <c r="E102" s="176" t="s">
        <v>2082</v>
      </c>
      <c r="F102" s="13" t="s">
        <v>3</v>
      </c>
      <c r="G102" s="102" t="s">
        <v>3</v>
      </c>
    </row>
    <row r="103" spans="1:7" ht="54" customHeight="1" x14ac:dyDescent="0.25">
      <c r="A103" s="6" t="s">
        <v>3524</v>
      </c>
      <c r="B103" s="48">
        <v>3142</v>
      </c>
      <c r="C103" s="47">
        <v>0</v>
      </c>
      <c r="D103" s="67">
        <v>2009</v>
      </c>
      <c r="E103" s="178"/>
      <c r="F103" s="13" t="s">
        <v>3</v>
      </c>
      <c r="G103" s="102" t="s">
        <v>3</v>
      </c>
    </row>
    <row r="104" spans="1:7" ht="106.5" customHeight="1" x14ac:dyDescent="0.25">
      <c r="A104" s="6" t="s">
        <v>442</v>
      </c>
      <c r="B104" s="48">
        <v>5623</v>
      </c>
      <c r="C104" s="47">
        <v>0</v>
      </c>
      <c r="D104" s="67">
        <v>2013</v>
      </c>
      <c r="E104" s="112" t="s">
        <v>2083</v>
      </c>
      <c r="F104" s="13" t="s">
        <v>3</v>
      </c>
      <c r="G104" s="102" t="s">
        <v>3</v>
      </c>
    </row>
    <row r="105" spans="1:7" ht="60" x14ac:dyDescent="0.25">
      <c r="A105" s="6" t="s">
        <v>444</v>
      </c>
      <c r="B105" s="48">
        <v>8052</v>
      </c>
      <c r="C105" s="47">
        <v>0</v>
      </c>
      <c r="D105" s="67">
        <v>2014</v>
      </c>
      <c r="E105" s="176" t="s">
        <v>2084</v>
      </c>
      <c r="F105" s="13" t="s">
        <v>3</v>
      </c>
      <c r="G105" s="102" t="s">
        <v>3</v>
      </c>
    </row>
    <row r="106" spans="1:7" ht="45" x14ac:dyDescent="0.25">
      <c r="A106" s="6" t="s">
        <v>445</v>
      </c>
      <c r="B106" s="48">
        <v>5423</v>
      </c>
      <c r="C106" s="47">
        <v>0</v>
      </c>
      <c r="D106" s="67">
        <v>2014</v>
      </c>
      <c r="E106" s="177"/>
      <c r="F106" s="13" t="s">
        <v>3</v>
      </c>
      <c r="G106" s="102" t="s">
        <v>3</v>
      </c>
    </row>
    <row r="107" spans="1:7" ht="30" x14ac:dyDescent="0.25">
      <c r="A107" s="6" t="s">
        <v>3526</v>
      </c>
      <c r="B107" s="46">
        <v>9306</v>
      </c>
      <c r="C107" s="47">
        <v>0</v>
      </c>
      <c r="D107" s="67">
        <v>2014</v>
      </c>
      <c r="E107" s="178"/>
      <c r="F107" s="13" t="s">
        <v>3</v>
      </c>
      <c r="G107" s="102" t="s">
        <v>3</v>
      </c>
    </row>
    <row r="108" spans="1:7" ht="90" x14ac:dyDescent="0.25">
      <c r="A108" s="6" t="s">
        <v>446</v>
      </c>
      <c r="B108" s="48">
        <v>15538.4</v>
      </c>
      <c r="C108" s="47">
        <v>0</v>
      </c>
      <c r="D108" s="67">
        <v>2014</v>
      </c>
      <c r="E108" s="102" t="s">
        <v>447</v>
      </c>
      <c r="F108" s="13" t="s">
        <v>3</v>
      </c>
      <c r="G108" s="102" t="s">
        <v>3</v>
      </c>
    </row>
    <row r="109" spans="1:7" ht="45" x14ac:dyDescent="0.25">
      <c r="A109" s="6" t="s">
        <v>448</v>
      </c>
      <c r="B109" s="48">
        <v>34847.08</v>
      </c>
      <c r="C109" s="47">
        <v>0</v>
      </c>
      <c r="D109" s="67">
        <v>2015</v>
      </c>
      <c r="E109" s="176" t="s">
        <v>2085</v>
      </c>
      <c r="F109" s="13" t="s">
        <v>3</v>
      </c>
      <c r="G109" s="102" t="s">
        <v>3</v>
      </c>
    </row>
    <row r="110" spans="1:7" ht="59.25" customHeight="1" x14ac:dyDescent="0.25">
      <c r="A110" s="6" t="s">
        <v>449</v>
      </c>
      <c r="B110" s="48">
        <v>4064.01</v>
      </c>
      <c r="C110" s="47">
        <v>0</v>
      </c>
      <c r="D110" s="67">
        <v>2015</v>
      </c>
      <c r="E110" s="178"/>
      <c r="F110" s="13" t="s">
        <v>3</v>
      </c>
      <c r="G110" s="102" t="s">
        <v>3</v>
      </c>
    </row>
    <row r="111" spans="1:7" ht="30" x14ac:dyDescent="0.25">
      <c r="A111" s="6" t="s">
        <v>450</v>
      </c>
      <c r="B111" s="48">
        <v>14594.98</v>
      </c>
      <c r="C111" s="47">
        <v>0</v>
      </c>
      <c r="D111" s="67">
        <v>2015</v>
      </c>
      <c r="E111" s="176" t="s">
        <v>2085</v>
      </c>
      <c r="F111" s="13" t="s">
        <v>3</v>
      </c>
      <c r="G111" s="102" t="s">
        <v>3</v>
      </c>
    </row>
    <row r="112" spans="1:7" ht="59.25" customHeight="1" x14ac:dyDescent="0.25">
      <c r="A112" s="6" t="s">
        <v>3527</v>
      </c>
      <c r="B112" s="48">
        <v>8784.34</v>
      </c>
      <c r="C112" s="47">
        <v>0</v>
      </c>
      <c r="D112" s="67">
        <v>2015</v>
      </c>
      <c r="E112" s="178"/>
      <c r="F112" s="13" t="s">
        <v>3</v>
      </c>
      <c r="G112" s="102" t="s">
        <v>3</v>
      </c>
    </row>
    <row r="113" spans="1:7" ht="45" x14ac:dyDescent="0.25">
      <c r="A113" s="6" t="s">
        <v>451</v>
      </c>
      <c r="B113" s="48">
        <v>3727.48</v>
      </c>
      <c r="C113" s="47">
        <v>0</v>
      </c>
      <c r="D113" s="67">
        <v>2015</v>
      </c>
      <c r="E113" s="176" t="s">
        <v>2085</v>
      </c>
      <c r="F113" s="13" t="s">
        <v>3</v>
      </c>
      <c r="G113" s="102" t="s">
        <v>3</v>
      </c>
    </row>
    <row r="114" spans="1:7" ht="30" x14ac:dyDescent="0.25">
      <c r="A114" s="6" t="s">
        <v>452</v>
      </c>
      <c r="B114" s="48">
        <v>6797.32</v>
      </c>
      <c r="C114" s="47">
        <v>0</v>
      </c>
      <c r="D114" s="67">
        <v>2015</v>
      </c>
      <c r="E114" s="177"/>
      <c r="F114" s="13" t="s">
        <v>3</v>
      </c>
      <c r="G114" s="102" t="s">
        <v>3</v>
      </c>
    </row>
    <row r="115" spans="1:7" ht="30" x14ac:dyDescent="0.25">
      <c r="A115" s="6" t="s">
        <v>453</v>
      </c>
      <c r="B115" s="48">
        <v>44400.35</v>
      </c>
      <c r="C115" s="45">
        <v>0</v>
      </c>
      <c r="D115" s="67">
        <v>2015</v>
      </c>
      <c r="E115" s="178"/>
      <c r="F115" s="13" t="s">
        <v>3</v>
      </c>
      <c r="G115" s="102" t="s">
        <v>3</v>
      </c>
    </row>
    <row r="116" spans="1:7" ht="33" customHeight="1" x14ac:dyDescent="0.25">
      <c r="A116" s="6" t="s">
        <v>454</v>
      </c>
      <c r="B116" s="48">
        <v>6551</v>
      </c>
      <c r="C116" s="47">
        <v>0</v>
      </c>
      <c r="D116" s="67">
        <v>2016</v>
      </c>
      <c r="E116" s="176" t="s">
        <v>2086</v>
      </c>
      <c r="F116" s="13" t="s">
        <v>3</v>
      </c>
      <c r="G116" s="102" t="s">
        <v>3</v>
      </c>
    </row>
    <row r="117" spans="1:7" ht="60" x14ac:dyDescent="0.25">
      <c r="A117" s="6" t="s">
        <v>455</v>
      </c>
      <c r="B117" s="48">
        <v>9991</v>
      </c>
      <c r="C117" s="47">
        <v>0</v>
      </c>
      <c r="D117" s="67">
        <v>2016</v>
      </c>
      <c r="E117" s="177"/>
      <c r="F117" s="13" t="s">
        <v>3</v>
      </c>
      <c r="G117" s="102" t="s">
        <v>3</v>
      </c>
    </row>
    <row r="118" spans="1:7" x14ac:dyDescent="0.25">
      <c r="A118" s="6" t="s">
        <v>5</v>
      </c>
      <c r="B118" s="48">
        <v>6621</v>
      </c>
      <c r="C118" s="47">
        <v>0</v>
      </c>
      <c r="D118" s="67">
        <v>2016</v>
      </c>
      <c r="E118" s="177"/>
      <c r="F118" s="13" t="s">
        <v>3</v>
      </c>
      <c r="G118" s="102" t="s">
        <v>3</v>
      </c>
    </row>
    <row r="119" spans="1:7" x14ac:dyDescent="0.25">
      <c r="A119" s="6" t="s">
        <v>6</v>
      </c>
      <c r="B119" s="48">
        <v>4531</v>
      </c>
      <c r="C119" s="47">
        <v>0</v>
      </c>
      <c r="D119" s="67">
        <v>2016</v>
      </c>
      <c r="E119" s="177"/>
      <c r="F119" s="13" t="s">
        <v>3</v>
      </c>
      <c r="G119" s="102" t="s">
        <v>3</v>
      </c>
    </row>
    <row r="120" spans="1:7" ht="30" x14ac:dyDescent="0.25">
      <c r="A120" s="6" t="s">
        <v>456</v>
      </c>
      <c r="B120" s="48">
        <v>6594</v>
      </c>
      <c r="C120" s="47">
        <v>0</v>
      </c>
      <c r="D120" s="67">
        <v>2016</v>
      </c>
      <c r="E120" s="177"/>
      <c r="F120" s="13" t="s">
        <v>3</v>
      </c>
      <c r="G120" s="102" t="s">
        <v>3</v>
      </c>
    </row>
    <row r="121" spans="1:7" x14ac:dyDescent="0.25">
      <c r="A121" s="6" t="s">
        <v>7</v>
      </c>
      <c r="B121" s="48">
        <v>18040</v>
      </c>
      <c r="C121" s="47">
        <v>0</v>
      </c>
      <c r="D121" s="67">
        <v>2016</v>
      </c>
      <c r="E121" s="178"/>
      <c r="F121" s="13" t="s">
        <v>3</v>
      </c>
      <c r="G121" s="102" t="s">
        <v>3</v>
      </c>
    </row>
    <row r="122" spans="1:7" x14ac:dyDescent="0.25">
      <c r="A122" s="24" t="s">
        <v>443</v>
      </c>
      <c r="B122" s="49">
        <f>SUM(B101:B121)</f>
        <v>224002.96</v>
      </c>
      <c r="C122" s="50">
        <f>SUM(C101:C121)</f>
        <v>0</v>
      </c>
      <c r="D122" s="67"/>
      <c r="E122" s="102"/>
      <c r="F122" s="13"/>
      <c r="G122" s="102"/>
    </row>
    <row r="123" spans="1:7" x14ac:dyDescent="0.25">
      <c r="A123" s="71" t="s">
        <v>416</v>
      </c>
      <c r="B123" s="51">
        <f>B99+B122</f>
        <v>846244.96</v>
      </c>
      <c r="C123" s="26">
        <f>C99+C122</f>
        <v>0</v>
      </c>
      <c r="D123" s="67"/>
      <c r="E123" s="102"/>
      <c r="F123" s="13"/>
      <c r="G123" s="102"/>
    </row>
    <row r="124" spans="1:7" ht="31.5" customHeight="1" x14ac:dyDescent="0.25">
      <c r="A124" s="194" t="s">
        <v>2736</v>
      </c>
      <c r="B124" s="194"/>
      <c r="C124" s="194"/>
      <c r="D124" s="194"/>
      <c r="E124" s="194"/>
      <c r="F124" s="194"/>
      <c r="G124" s="194"/>
    </row>
    <row r="125" spans="1:7" ht="19.5" customHeight="1" x14ac:dyDescent="0.25">
      <c r="A125" s="195" t="s">
        <v>1</v>
      </c>
      <c r="B125" s="195"/>
      <c r="C125" s="195"/>
      <c r="D125" s="195"/>
      <c r="E125" s="195"/>
      <c r="F125" s="195"/>
      <c r="G125" s="195"/>
    </row>
    <row r="126" spans="1:7" ht="21.75" customHeight="1" x14ac:dyDescent="0.25">
      <c r="A126" s="6" t="s">
        <v>3530</v>
      </c>
      <c r="B126" s="48">
        <v>13342</v>
      </c>
      <c r="C126" s="72">
        <v>0</v>
      </c>
      <c r="D126" s="73" t="s">
        <v>20</v>
      </c>
      <c r="E126" s="176" t="s">
        <v>2099</v>
      </c>
      <c r="F126" s="13" t="s">
        <v>3</v>
      </c>
      <c r="G126" s="102" t="s">
        <v>3</v>
      </c>
    </row>
    <row r="127" spans="1:7" ht="30" x14ac:dyDescent="0.25">
      <c r="A127" s="6" t="s">
        <v>495</v>
      </c>
      <c r="B127" s="48">
        <v>19102</v>
      </c>
      <c r="C127" s="72">
        <v>0</v>
      </c>
      <c r="D127" s="73" t="s">
        <v>21</v>
      </c>
      <c r="E127" s="177"/>
      <c r="F127" s="13" t="s">
        <v>3</v>
      </c>
      <c r="G127" s="102" t="s">
        <v>3</v>
      </c>
    </row>
    <row r="128" spans="1:7" ht="37.5" customHeight="1" x14ac:dyDescent="0.25">
      <c r="A128" s="6" t="s">
        <v>495</v>
      </c>
      <c r="B128" s="48">
        <v>14602</v>
      </c>
      <c r="C128" s="72">
        <v>0</v>
      </c>
      <c r="D128" s="73" t="s">
        <v>21</v>
      </c>
      <c r="E128" s="177"/>
      <c r="F128" s="13" t="s">
        <v>3</v>
      </c>
      <c r="G128" s="102" t="s">
        <v>3</v>
      </c>
    </row>
    <row r="129" spans="1:7" x14ac:dyDescent="0.25">
      <c r="A129" s="6" t="s">
        <v>3528</v>
      </c>
      <c r="B129" s="48">
        <v>7109</v>
      </c>
      <c r="C129" s="72">
        <v>0</v>
      </c>
      <c r="D129" s="73" t="s">
        <v>21</v>
      </c>
      <c r="E129" s="178"/>
      <c r="F129" s="13" t="s">
        <v>3</v>
      </c>
      <c r="G129" s="102" t="s">
        <v>3</v>
      </c>
    </row>
    <row r="130" spans="1:7" x14ac:dyDescent="0.25">
      <c r="A130" s="6" t="s">
        <v>3529</v>
      </c>
      <c r="B130" s="48">
        <v>8200</v>
      </c>
      <c r="C130" s="72">
        <v>0</v>
      </c>
      <c r="D130" s="73" t="s">
        <v>8</v>
      </c>
      <c r="E130" s="102" t="s">
        <v>3</v>
      </c>
      <c r="F130" s="13" t="s">
        <v>3</v>
      </c>
      <c r="G130" s="102" t="s">
        <v>3</v>
      </c>
    </row>
    <row r="131" spans="1:7" x14ac:dyDescent="0.25">
      <c r="A131" s="6" t="s">
        <v>22</v>
      </c>
      <c r="B131" s="48">
        <v>5340</v>
      </c>
      <c r="C131" s="72">
        <v>0</v>
      </c>
      <c r="D131" s="73" t="s">
        <v>8</v>
      </c>
      <c r="E131" s="102" t="s">
        <v>3</v>
      </c>
      <c r="F131" s="13" t="s">
        <v>3</v>
      </c>
      <c r="G131" s="102" t="s">
        <v>3</v>
      </c>
    </row>
    <row r="132" spans="1:7" ht="90" x14ac:dyDescent="0.25">
      <c r="A132" s="6" t="s">
        <v>497</v>
      </c>
      <c r="B132" s="48">
        <v>11430</v>
      </c>
      <c r="C132" s="72">
        <v>0</v>
      </c>
      <c r="D132" s="73" t="s">
        <v>23</v>
      </c>
      <c r="E132" s="102" t="s">
        <v>2108</v>
      </c>
      <c r="F132" s="13" t="s">
        <v>3</v>
      </c>
      <c r="G132" s="102" t="s">
        <v>3</v>
      </c>
    </row>
    <row r="133" spans="1:7" ht="90" x14ac:dyDescent="0.25">
      <c r="A133" s="6" t="s">
        <v>498</v>
      </c>
      <c r="B133" s="48">
        <v>4790</v>
      </c>
      <c r="C133" s="72">
        <v>0</v>
      </c>
      <c r="D133" s="73" t="s">
        <v>9</v>
      </c>
      <c r="E133" s="102" t="s">
        <v>2109</v>
      </c>
      <c r="F133" s="13" t="s">
        <v>3</v>
      </c>
      <c r="G133" s="102" t="s">
        <v>3</v>
      </c>
    </row>
    <row r="134" spans="1:7" ht="90" x14ac:dyDescent="0.25">
      <c r="A134" s="6" t="s">
        <v>499</v>
      </c>
      <c r="B134" s="48">
        <v>29750</v>
      </c>
      <c r="C134" s="72">
        <v>0</v>
      </c>
      <c r="D134" s="73" t="s">
        <v>9</v>
      </c>
      <c r="E134" s="102" t="s">
        <v>2110</v>
      </c>
      <c r="F134" s="13" t="s">
        <v>3</v>
      </c>
      <c r="G134" s="102" t="s">
        <v>3</v>
      </c>
    </row>
    <row r="135" spans="1:7" ht="90" x14ac:dyDescent="0.25">
      <c r="A135" s="6" t="s">
        <v>500</v>
      </c>
      <c r="B135" s="48">
        <v>94200</v>
      </c>
      <c r="C135" s="72">
        <v>0</v>
      </c>
      <c r="D135" s="73" t="s">
        <v>10</v>
      </c>
      <c r="E135" s="102" t="s">
        <v>2111</v>
      </c>
      <c r="F135" s="13" t="s">
        <v>3</v>
      </c>
      <c r="G135" s="102" t="s">
        <v>3</v>
      </c>
    </row>
    <row r="136" spans="1:7" ht="90" x14ac:dyDescent="0.25">
      <c r="A136" s="6" t="s">
        <v>501</v>
      </c>
      <c r="B136" s="48">
        <v>15800</v>
      </c>
      <c r="C136" s="72">
        <v>0</v>
      </c>
      <c r="D136" s="73" t="s">
        <v>10</v>
      </c>
      <c r="E136" s="102" t="s">
        <v>2111</v>
      </c>
      <c r="F136" s="13" t="s">
        <v>3</v>
      </c>
      <c r="G136" s="102" t="s">
        <v>3</v>
      </c>
    </row>
    <row r="137" spans="1:7" ht="90" x14ac:dyDescent="0.25">
      <c r="A137" s="6" t="s">
        <v>502</v>
      </c>
      <c r="B137" s="48">
        <v>3950</v>
      </c>
      <c r="C137" s="72">
        <v>0</v>
      </c>
      <c r="D137" s="73" t="s">
        <v>10</v>
      </c>
      <c r="E137" s="102" t="s">
        <v>2112</v>
      </c>
      <c r="F137" s="13" t="s">
        <v>3</v>
      </c>
      <c r="G137" s="102" t="s">
        <v>3</v>
      </c>
    </row>
    <row r="138" spans="1:7" ht="90" x14ac:dyDescent="0.25">
      <c r="A138" s="6" t="s">
        <v>503</v>
      </c>
      <c r="B138" s="48">
        <v>16510</v>
      </c>
      <c r="C138" s="72">
        <v>0</v>
      </c>
      <c r="D138" s="73" t="s">
        <v>11</v>
      </c>
      <c r="E138" s="102" t="s">
        <v>2113</v>
      </c>
      <c r="F138" s="13" t="s">
        <v>3</v>
      </c>
      <c r="G138" s="102" t="s">
        <v>3</v>
      </c>
    </row>
    <row r="139" spans="1:7" ht="90" x14ac:dyDescent="0.25">
      <c r="A139" s="6" t="s">
        <v>504</v>
      </c>
      <c r="B139" s="48">
        <v>20520</v>
      </c>
      <c r="C139" s="72">
        <v>0</v>
      </c>
      <c r="D139" s="73" t="s">
        <v>11</v>
      </c>
      <c r="E139" s="102" t="s">
        <v>2113</v>
      </c>
      <c r="F139" s="13" t="s">
        <v>3</v>
      </c>
      <c r="G139" s="102" t="s">
        <v>3</v>
      </c>
    </row>
    <row r="140" spans="1:7" ht="90" x14ac:dyDescent="0.25">
      <c r="A140" s="6" t="s">
        <v>505</v>
      </c>
      <c r="B140" s="48">
        <v>53940.72</v>
      </c>
      <c r="C140" s="72">
        <v>0</v>
      </c>
      <c r="D140" s="73" t="s">
        <v>9</v>
      </c>
      <c r="E140" s="102" t="s">
        <v>2114</v>
      </c>
      <c r="F140" s="13" t="s">
        <v>3</v>
      </c>
      <c r="G140" s="102" t="s">
        <v>3</v>
      </c>
    </row>
    <row r="141" spans="1:7" ht="90" x14ac:dyDescent="0.25">
      <c r="A141" s="6" t="s">
        <v>506</v>
      </c>
      <c r="B141" s="48">
        <v>5061.6099999999997</v>
      </c>
      <c r="C141" s="72">
        <v>0</v>
      </c>
      <c r="D141" s="73" t="s">
        <v>11</v>
      </c>
      <c r="E141" s="102" t="s">
        <v>2115</v>
      </c>
      <c r="F141" s="13" t="s">
        <v>3</v>
      </c>
      <c r="G141" s="102" t="s">
        <v>3</v>
      </c>
    </row>
    <row r="142" spans="1:7" ht="90" x14ac:dyDescent="0.25">
      <c r="A142" s="6" t="s">
        <v>2117</v>
      </c>
      <c r="B142" s="48">
        <v>75300.259999999995</v>
      </c>
      <c r="C142" s="72">
        <v>0</v>
      </c>
      <c r="D142" s="73" t="s">
        <v>17</v>
      </c>
      <c r="E142" s="102" t="s">
        <v>2116</v>
      </c>
      <c r="F142" s="13" t="s">
        <v>3</v>
      </c>
      <c r="G142" s="102" t="s">
        <v>3</v>
      </c>
    </row>
    <row r="143" spans="1:7" ht="90" x14ac:dyDescent="0.25">
      <c r="A143" s="6" t="s">
        <v>507</v>
      </c>
      <c r="B143" s="48">
        <v>77536</v>
      </c>
      <c r="C143" s="72">
        <v>0</v>
      </c>
      <c r="D143" s="73" t="s">
        <v>12</v>
      </c>
      <c r="E143" s="102" t="s">
        <v>2118</v>
      </c>
      <c r="F143" s="13" t="s">
        <v>3</v>
      </c>
      <c r="G143" s="102" t="s">
        <v>3</v>
      </c>
    </row>
    <row r="144" spans="1:7" ht="90" x14ac:dyDescent="0.25">
      <c r="A144" s="6" t="s">
        <v>508</v>
      </c>
      <c r="B144" s="48">
        <v>26000</v>
      </c>
      <c r="C144" s="72">
        <v>0</v>
      </c>
      <c r="D144" s="73" t="s">
        <v>12</v>
      </c>
      <c r="E144" s="102" t="s">
        <v>2119</v>
      </c>
      <c r="F144" s="13" t="s">
        <v>3</v>
      </c>
      <c r="G144" s="102" t="s">
        <v>3</v>
      </c>
    </row>
    <row r="145" spans="1:7" ht="90" x14ac:dyDescent="0.25">
      <c r="A145" s="6" t="s">
        <v>3531</v>
      </c>
      <c r="B145" s="48">
        <v>7960</v>
      </c>
      <c r="C145" s="72">
        <v>0</v>
      </c>
      <c r="D145" s="73" t="s">
        <v>12</v>
      </c>
      <c r="E145" s="102" t="s">
        <v>2120</v>
      </c>
      <c r="F145" s="13" t="s">
        <v>3</v>
      </c>
      <c r="G145" s="102" t="s">
        <v>3</v>
      </c>
    </row>
    <row r="146" spans="1:7" ht="90" x14ac:dyDescent="0.25">
      <c r="A146" s="6" t="s">
        <v>509</v>
      </c>
      <c r="B146" s="48">
        <v>16720</v>
      </c>
      <c r="C146" s="72">
        <v>0</v>
      </c>
      <c r="D146" s="73" t="s">
        <v>12</v>
      </c>
      <c r="E146" s="102" t="s">
        <v>2120</v>
      </c>
      <c r="F146" s="13" t="s">
        <v>3</v>
      </c>
      <c r="G146" s="102" t="s">
        <v>3</v>
      </c>
    </row>
    <row r="147" spans="1:7" ht="90" x14ac:dyDescent="0.25">
      <c r="A147" s="6" t="s">
        <v>510</v>
      </c>
      <c r="B147" s="48">
        <v>37200</v>
      </c>
      <c r="C147" s="72">
        <v>0</v>
      </c>
      <c r="D147" s="73" t="s">
        <v>13</v>
      </c>
      <c r="E147" s="102" t="s">
        <v>2121</v>
      </c>
      <c r="F147" s="13" t="s">
        <v>3</v>
      </c>
      <c r="G147" s="102" t="s">
        <v>3</v>
      </c>
    </row>
    <row r="148" spans="1:7" ht="90" x14ac:dyDescent="0.25">
      <c r="A148" s="6" t="s">
        <v>511</v>
      </c>
      <c r="B148" s="48">
        <v>11000</v>
      </c>
      <c r="C148" s="72">
        <v>0</v>
      </c>
      <c r="D148" s="73" t="s">
        <v>13</v>
      </c>
      <c r="E148" s="102" t="s">
        <v>2122</v>
      </c>
      <c r="F148" s="13" t="s">
        <v>3</v>
      </c>
      <c r="G148" s="102" t="s">
        <v>3</v>
      </c>
    </row>
    <row r="149" spans="1:7" ht="90" x14ac:dyDescent="0.25">
      <c r="A149" s="6" t="s">
        <v>512</v>
      </c>
      <c r="B149" s="48">
        <v>30140</v>
      </c>
      <c r="C149" s="72">
        <v>0</v>
      </c>
      <c r="D149" s="73" t="s">
        <v>13</v>
      </c>
      <c r="E149" s="102" t="s">
        <v>2123</v>
      </c>
      <c r="F149" s="13" t="s">
        <v>3</v>
      </c>
      <c r="G149" s="102" t="s">
        <v>3</v>
      </c>
    </row>
    <row r="150" spans="1:7" ht="90" x14ac:dyDescent="0.25">
      <c r="A150" s="6" t="s">
        <v>513</v>
      </c>
      <c r="B150" s="48">
        <v>15000</v>
      </c>
      <c r="C150" s="72">
        <v>0</v>
      </c>
      <c r="D150" s="73" t="s">
        <v>13</v>
      </c>
      <c r="E150" s="102" t="s">
        <v>2123</v>
      </c>
      <c r="F150" s="13" t="s">
        <v>3</v>
      </c>
      <c r="G150" s="102" t="s">
        <v>3</v>
      </c>
    </row>
    <row r="151" spans="1:7" ht="90" x14ac:dyDescent="0.25">
      <c r="A151" s="6" t="s">
        <v>514</v>
      </c>
      <c r="B151" s="48">
        <v>64400</v>
      </c>
      <c r="C151" s="72">
        <v>0</v>
      </c>
      <c r="D151" s="73" t="s">
        <v>14</v>
      </c>
      <c r="E151" s="102" t="s">
        <v>2124</v>
      </c>
      <c r="F151" s="13" t="s">
        <v>3</v>
      </c>
      <c r="G151" s="102" t="s">
        <v>3</v>
      </c>
    </row>
    <row r="152" spans="1:7" ht="90" x14ac:dyDescent="0.25">
      <c r="A152" s="6" t="s">
        <v>515</v>
      </c>
      <c r="B152" s="48">
        <v>35600</v>
      </c>
      <c r="C152" s="72">
        <v>0</v>
      </c>
      <c r="D152" s="73" t="s">
        <v>14</v>
      </c>
      <c r="E152" s="102" t="s">
        <v>2124</v>
      </c>
      <c r="F152" s="13" t="s">
        <v>3</v>
      </c>
      <c r="G152" s="102" t="s">
        <v>3</v>
      </c>
    </row>
    <row r="153" spans="1:7" ht="90" x14ac:dyDescent="0.25">
      <c r="A153" s="6" t="s">
        <v>2737</v>
      </c>
      <c r="B153" s="48">
        <v>3525.42</v>
      </c>
      <c r="C153" s="72">
        <v>0</v>
      </c>
      <c r="D153" s="73" t="s">
        <v>24</v>
      </c>
      <c r="E153" s="102" t="s">
        <v>2125</v>
      </c>
      <c r="F153" s="13" t="s">
        <v>3</v>
      </c>
      <c r="G153" s="102" t="s">
        <v>3</v>
      </c>
    </row>
    <row r="154" spans="1:7" ht="90" x14ac:dyDescent="0.25">
      <c r="A154" s="6" t="s">
        <v>516</v>
      </c>
      <c r="B154" s="48">
        <v>33350</v>
      </c>
      <c r="C154" s="72">
        <v>0</v>
      </c>
      <c r="D154" s="73" t="s">
        <v>15</v>
      </c>
      <c r="E154" s="102" t="s">
        <v>2126</v>
      </c>
      <c r="F154" s="13" t="s">
        <v>3</v>
      </c>
      <c r="G154" s="102" t="s">
        <v>3</v>
      </c>
    </row>
    <row r="155" spans="1:7" ht="90" x14ac:dyDescent="0.25">
      <c r="A155" s="6" t="s">
        <v>517</v>
      </c>
      <c r="B155" s="48">
        <v>24900</v>
      </c>
      <c r="C155" s="72">
        <v>0</v>
      </c>
      <c r="D155" s="73" t="s">
        <v>16</v>
      </c>
      <c r="E155" s="102" t="s">
        <v>2127</v>
      </c>
      <c r="F155" s="13" t="s">
        <v>3</v>
      </c>
      <c r="G155" s="102" t="s">
        <v>3</v>
      </c>
    </row>
    <row r="156" spans="1:7" ht="105" x14ac:dyDescent="0.25">
      <c r="A156" s="6" t="s">
        <v>2738</v>
      </c>
      <c r="B156" s="48">
        <v>29800</v>
      </c>
      <c r="C156" s="72">
        <v>0</v>
      </c>
      <c r="D156" s="73" t="s">
        <v>16</v>
      </c>
      <c r="E156" s="102" t="s">
        <v>2128</v>
      </c>
      <c r="F156" s="13" t="s">
        <v>3</v>
      </c>
      <c r="G156" s="102" t="s">
        <v>3</v>
      </c>
    </row>
    <row r="157" spans="1:7" ht="90" x14ac:dyDescent="0.25">
      <c r="A157" s="6" t="s">
        <v>518</v>
      </c>
      <c r="B157" s="48">
        <v>35000</v>
      </c>
      <c r="C157" s="72">
        <v>0</v>
      </c>
      <c r="D157" s="73" t="s">
        <v>25</v>
      </c>
      <c r="E157" s="102" t="s">
        <v>2129</v>
      </c>
      <c r="F157" s="13" t="s">
        <v>3</v>
      </c>
      <c r="G157" s="102" t="s">
        <v>3</v>
      </c>
    </row>
    <row r="158" spans="1:7" ht="90" x14ac:dyDescent="0.25">
      <c r="A158" s="6" t="s">
        <v>519</v>
      </c>
      <c r="B158" s="48">
        <v>37600</v>
      </c>
      <c r="C158" s="72">
        <v>0</v>
      </c>
      <c r="D158" s="73" t="s">
        <v>25</v>
      </c>
      <c r="E158" s="102" t="s">
        <v>2130</v>
      </c>
      <c r="F158" s="13" t="s">
        <v>3</v>
      </c>
      <c r="G158" s="102" t="s">
        <v>3</v>
      </c>
    </row>
    <row r="159" spans="1:7" ht="30" x14ac:dyDescent="0.25">
      <c r="A159" s="6" t="s">
        <v>520</v>
      </c>
      <c r="B159" s="48">
        <v>33800</v>
      </c>
      <c r="C159" s="72">
        <v>0</v>
      </c>
      <c r="D159" s="73" t="s">
        <v>26</v>
      </c>
      <c r="E159" s="176" t="s">
        <v>2131</v>
      </c>
      <c r="F159" s="13" t="s">
        <v>3</v>
      </c>
      <c r="G159" s="102" t="s">
        <v>3</v>
      </c>
    </row>
    <row r="160" spans="1:7" ht="45" x14ac:dyDescent="0.25">
      <c r="A160" s="6" t="s">
        <v>521</v>
      </c>
      <c r="B160" s="48">
        <v>22300</v>
      </c>
      <c r="C160" s="72">
        <v>0</v>
      </c>
      <c r="D160" s="73" t="s">
        <v>26</v>
      </c>
      <c r="E160" s="177"/>
      <c r="F160" s="13" t="s">
        <v>3</v>
      </c>
      <c r="G160" s="102" t="s">
        <v>3</v>
      </c>
    </row>
    <row r="161" spans="1:7" ht="45" x14ac:dyDescent="0.25">
      <c r="A161" s="6" t="s">
        <v>522</v>
      </c>
      <c r="B161" s="48">
        <v>24300</v>
      </c>
      <c r="C161" s="72">
        <v>0</v>
      </c>
      <c r="D161" s="73" t="s">
        <v>26</v>
      </c>
      <c r="E161" s="178"/>
      <c r="F161" s="13" t="s">
        <v>3</v>
      </c>
      <c r="G161" s="102" t="s">
        <v>3</v>
      </c>
    </row>
    <row r="162" spans="1:7" ht="105" x14ac:dyDescent="0.25">
      <c r="A162" s="6" t="s">
        <v>2848</v>
      </c>
      <c r="B162" s="48">
        <v>55222</v>
      </c>
      <c r="C162" s="72">
        <v>0</v>
      </c>
      <c r="D162" s="73" t="s">
        <v>26</v>
      </c>
      <c r="E162" s="102" t="s">
        <v>2132</v>
      </c>
      <c r="F162" s="13" t="s">
        <v>3</v>
      </c>
      <c r="G162" s="102" t="s">
        <v>3</v>
      </c>
    </row>
    <row r="163" spans="1:7" ht="90" x14ac:dyDescent="0.25">
      <c r="A163" s="6" t="s">
        <v>523</v>
      </c>
      <c r="B163" s="48">
        <v>12300</v>
      </c>
      <c r="C163" s="72">
        <v>0</v>
      </c>
      <c r="D163" s="73" t="s">
        <v>26</v>
      </c>
      <c r="E163" s="102" t="s">
        <v>2131</v>
      </c>
      <c r="F163" s="13" t="s">
        <v>3</v>
      </c>
      <c r="G163" s="102" t="s">
        <v>3</v>
      </c>
    </row>
    <row r="164" spans="1:7" ht="120" x14ac:dyDescent="0.25">
      <c r="A164" s="6" t="s">
        <v>3752</v>
      </c>
      <c r="B164" s="48">
        <v>15440</v>
      </c>
      <c r="C164" s="72">
        <v>0</v>
      </c>
      <c r="D164" s="73" t="s">
        <v>2862</v>
      </c>
      <c r="E164" s="102" t="s">
        <v>2863</v>
      </c>
      <c r="F164" s="13" t="s">
        <v>3</v>
      </c>
      <c r="G164" s="102" t="s">
        <v>3</v>
      </c>
    </row>
    <row r="165" spans="1:7" ht="30" x14ac:dyDescent="0.25">
      <c r="A165" s="6" t="s">
        <v>3370</v>
      </c>
      <c r="B165" s="48">
        <v>65000</v>
      </c>
      <c r="C165" s="72">
        <v>0</v>
      </c>
      <c r="D165" s="73" t="s">
        <v>3372</v>
      </c>
      <c r="E165" s="176" t="s">
        <v>3373</v>
      </c>
      <c r="F165" s="28" t="s">
        <v>3</v>
      </c>
      <c r="G165" s="102" t="s">
        <v>3</v>
      </c>
    </row>
    <row r="166" spans="1:7" ht="45" x14ac:dyDescent="0.25">
      <c r="A166" s="6" t="s">
        <v>3371</v>
      </c>
      <c r="B166" s="48">
        <v>21700</v>
      </c>
      <c r="C166" s="72">
        <v>0</v>
      </c>
      <c r="D166" s="73" t="s">
        <v>3372</v>
      </c>
      <c r="E166" s="177"/>
      <c r="F166" s="28" t="s">
        <v>3</v>
      </c>
      <c r="G166" s="102" t="s">
        <v>3</v>
      </c>
    </row>
    <row r="167" spans="1:7" ht="45" x14ac:dyDescent="0.25">
      <c r="A167" s="6" t="s">
        <v>3371</v>
      </c>
      <c r="B167" s="48">
        <v>21700</v>
      </c>
      <c r="C167" s="72">
        <v>0</v>
      </c>
      <c r="D167" s="73" t="s">
        <v>3372</v>
      </c>
      <c r="E167" s="178"/>
      <c r="F167" s="28" t="s">
        <v>3</v>
      </c>
      <c r="G167" s="102" t="s">
        <v>3</v>
      </c>
    </row>
    <row r="168" spans="1:7" ht="98.25" customHeight="1" x14ac:dyDescent="0.25">
      <c r="A168" s="6" t="s">
        <v>3891</v>
      </c>
      <c r="B168" s="48">
        <v>242925.6</v>
      </c>
      <c r="C168" s="72">
        <v>209185.95</v>
      </c>
      <c r="D168" s="73" t="s">
        <v>3888</v>
      </c>
      <c r="E168" s="115" t="s">
        <v>3889</v>
      </c>
      <c r="F168" s="116" t="s">
        <v>3</v>
      </c>
      <c r="G168" s="116" t="s">
        <v>3</v>
      </c>
    </row>
    <row r="169" spans="1:7" ht="150" x14ac:dyDescent="0.25">
      <c r="A169" s="6" t="s">
        <v>3892</v>
      </c>
      <c r="B169" s="48">
        <v>63900</v>
      </c>
      <c r="C169" s="72">
        <v>0</v>
      </c>
      <c r="D169" s="73" t="s">
        <v>3888</v>
      </c>
      <c r="E169" s="115" t="s">
        <v>3890</v>
      </c>
      <c r="F169" s="116" t="s">
        <v>3</v>
      </c>
      <c r="G169" s="116" t="s">
        <v>3</v>
      </c>
    </row>
    <row r="170" spans="1:7" ht="90" x14ac:dyDescent="0.25">
      <c r="A170" s="6" t="s">
        <v>3893</v>
      </c>
      <c r="B170" s="48">
        <v>57550</v>
      </c>
      <c r="C170" s="72">
        <v>0</v>
      </c>
      <c r="D170" s="73" t="s">
        <v>3888</v>
      </c>
      <c r="E170" s="115" t="s">
        <v>3894</v>
      </c>
      <c r="F170" s="116" t="s">
        <v>3</v>
      </c>
      <c r="G170" s="116" t="s">
        <v>3</v>
      </c>
    </row>
    <row r="171" spans="1:7" ht="96" customHeight="1" x14ac:dyDescent="0.25">
      <c r="A171" s="5" t="s">
        <v>3895</v>
      </c>
      <c r="B171" s="45">
        <v>35900</v>
      </c>
      <c r="C171" s="124">
        <v>0</v>
      </c>
      <c r="D171" s="125" t="s">
        <v>3888</v>
      </c>
      <c r="E171" s="126" t="s">
        <v>4177</v>
      </c>
      <c r="F171" s="116" t="s">
        <v>3</v>
      </c>
      <c r="G171" s="116" t="s">
        <v>3</v>
      </c>
    </row>
    <row r="172" spans="1:7" x14ac:dyDescent="0.25">
      <c r="A172" s="74" t="s">
        <v>443</v>
      </c>
      <c r="B172" s="49">
        <f>SUM(B126:B171)</f>
        <v>1556716.61</v>
      </c>
      <c r="C172" s="49">
        <f>SUM(C126:C171)</f>
        <v>209185.95</v>
      </c>
      <c r="D172" s="73"/>
      <c r="E172" s="102"/>
      <c r="F172" s="13"/>
      <c r="G172" s="102"/>
    </row>
    <row r="173" spans="1:7" ht="21" customHeight="1" x14ac:dyDescent="0.25">
      <c r="A173" s="187" t="s">
        <v>4</v>
      </c>
      <c r="B173" s="187"/>
      <c r="C173" s="187"/>
      <c r="D173" s="187"/>
      <c r="E173" s="187"/>
      <c r="F173" s="187"/>
      <c r="G173" s="187"/>
    </row>
    <row r="174" spans="1:7" ht="18" customHeight="1" x14ac:dyDescent="0.25">
      <c r="A174" s="6" t="s">
        <v>27</v>
      </c>
      <c r="B174" s="46">
        <v>12840</v>
      </c>
      <c r="C174" s="75">
        <v>0</v>
      </c>
      <c r="D174" s="64">
        <v>2005</v>
      </c>
      <c r="E174" s="176" t="s">
        <v>2099</v>
      </c>
      <c r="F174" s="13" t="s">
        <v>3</v>
      </c>
      <c r="G174" s="102" t="s">
        <v>3</v>
      </c>
    </row>
    <row r="175" spans="1:7" ht="18" customHeight="1" x14ac:dyDescent="0.25">
      <c r="A175" s="6" t="s">
        <v>28</v>
      </c>
      <c r="B175" s="46">
        <v>5331</v>
      </c>
      <c r="C175" s="72">
        <v>0</v>
      </c>
      <c r="D175" s="64">
        <v>2005</v>
      </c>
      <c r="E175" s="177"/>
      <c r="F175" s="13" t="s">
        <v>3</v>
      </c>
      <c r="G175" s="102" t="s">
        <v>3</v>
      </c>
    </row>
    <row r="176" spans="1:7" ht="18" customHeight="1" x14ac:dyDescent="0.25">
      <c r="A176" s="6" t="s">
        <v>29</v>
      </c>
      <c r="B176" s="46">
        <v>4287</v>
      </c>
      <c r="C176" s="72">
        <v>0</v>
      </c>
      <c r="D176" s="64">
        <v>2005</v>
      </c>
      <c r="E176" s="177"/>
      <c r="F176" s="13" t="s">
        <v>3</v>
      </c>
      <c r="G176" s="102" t="s">
        <v>3</v>
      </c>
    </row>
    <row r="177" spans="1:7" ht="18" customHeight="1" x14ac:dyDescent="0.25">
      <c r="A177" s="6" t="s">
        <v>3535</v>
      </c>
      <c r="B177" s="46">
        <v>10281</v>
      </c>
      <c r="C177" s="72">
        <v>0</v>
      </c>
      <c r="D177" s="64">
        <v>2006</v>
      </c>
      <c r="E177" s="178"/>
      <c r="F177" s="13" t="s">
        <v>3</v>
      </c>
      <c r="G177" s="102" t="s">
        <v>3</v>
      </c>
    </row>
    <row r="178" spans="1:7" ht="22.5" customHeight="1" x14ac:dyDescent="0.25">
      <c r="A178" s="6" t="s">
        <v>3534</v>
      </c>
      <c r="B178" s="46">
        <v>5082</v>
      </c>
      <c r="C178" s="72">
        <v>0</v>
      </c>
      <c r="D178" s="64">
        <v>2006</v>
      </c>
      <c r="E178" s="176" t="s">
        <v>2099</v>
      </c>
      <c r="F178" s="13" t="s">
        <v>3</v>
      </c>
      <c r="G178" s="102" t="s">
        <v>3</v>
      </c>
    </row>
    <row r="179" spans="1:7" ht="22.5" customHeight="1" x14ac:dyDescent="0.25">
      <c r="A179" s="6" t="s">
        <v>3534</v>
      </c>
      <c r="B179" s="46">
        <v>5082</v>
      </c>
      <c r="C179" s="72">
        <v>0</v>
      </c>
      <c r="D179" s="64">
        <v>2006</v>
      </c>
      <c r="E179" s="177"/>
      <c r="F179" s="13" t="s">
        <v>3</v>
      </c>
      <c r="G179" s="102" t="s">
        <v>3</v>
      </c>
    </row>
    <row r="180" spans="1:7" ht="22.5" customHeight="1" x14ac:dyDescent="0.25">
      <c r="A180" s="6" t="s">
        <v>3533</v>
      </c>
      <c r="B180" s="46">
        <v>4087</v>
      </c>
      <c r="C180" s="72">
        <v>0</v>
      </c>
      <c r="D180" s="64">
        <v>2006</v>
      </c>
      <c r="E180" s="177"/>
      <c r="F180" s="13" t="s">
        <v>3</v>
      </c>
      <c r="G180" s="102" t="s">
        <v>3</v>
      </c>
    </row>
    <row r="181" spans="1:7" ht="22.5" customHeight="1" x14ac:dyDescent="0.25">
      <c r="A181" s="6" t="s">
        <v>3532</v>
      </c>
      <c r="B181" s="46">
        <v>12240</v>
      </c>
      <c r="C181" s="72">
        <v>0</v>
      </c>
      <c r="D181" s="64">
        <v>2006</v>
      </c>
      <c r="E181" s="178"/>
      <c r="F181" s="13" t="s">
        <v>3</v>
      </c>
      <c r="G181" s="102" t="s">
        <v>3</v>
      </c>
    </row>
    <row r="182" spans="1:7" ht="90" x14ac:dyDescent="0.25">
      <c r="A182" s="6" t="s">
        <v>524</v>
      </c>
      <c r="B182" s="46">
        <v>4760</v>
      </c>
      <c r="C182" s="72">
        <v>0</v>
      </c>
      <c r="D182" s="64">
        <v>2008</v>
      </c>
      <c r="E182" s="102" t="s">
        <v>2100</v>
      </c>
      <c r="F182" s="13" t="s">
        <v>3</v>
      </c>
      <c r="G182" s="102" t="s">
        <v>3</v>
      </c>
    </row>
    <row r="183" spans="1:7" ht="34.5" customHeight="1" x14ac:dyDescent="0.25">
      <c r="A183" s="6" t="s">
        <v>3537</v>
      </c>
      <c r="B183" s="46">
        <v>3879</v>
      </c>
      <c r="C183" s="72">
        <v>0</v>
      </c>
      <c r="D183" s="64">
        <v>2008</v>
      </c>
      <c r="E183" s="176" t="s">
        <v>2101</v>
      </c>
      <c r="F183" s="13" t="s">
        <v>3</v>
      </c>
      <c r="G183" s="102" t="s">
        <v>3</v>
      </c>
    </row>
    <row r="184" spans="1:7" ht="34.5" customHeight="1" x14ac:dyDescent="0.25">
      <c r="A184" s="6" t="s">
        <v>3536</v>
      </c>
      <c r="B184" s="46">
        <v>3692</v>
      </c>
      <c r="C184" s="72">
        <v>0</v>
      </c>
      <c r="D184" s="64">
        <v>2008</v>
      </c>
      <c r="E184" s="177"/>
      <c r="F184" s="13" t="s">
        <v>3</v>
      </c>
      <c r="G184" s="102" t="s">
        <v>3</v>
      </c>
    </row>
    <row r="185" spans="1:7" ht="34.5" customHeight="1" x14ac:dyDescent="0.25">
      <c r="A185" s="6" t="s">
        <v>3538</v>
      </c>
      <c r="B185" s="46">
        <v>4565</v>
      </c>
      <c r="C185" s="72">
        <v>0</v>
      </c>
      <c r="D185" s="64">
        <v>2008</v>
      </c>
      <c r="E185" s="177"/>
      <c r="F185" s="13" t="s">
        <v>3</v>
      </c>
      <c r="G185" s="102" t="s">
        <v>3</v>
      </c>
    </row>
    <row r="186" spans="1:7" ht="19.5" customHeight="1" x14ac:dyDescent="0.25">
      <c r="A186" s="6" t="s">
        <v>3539</v>
      </c>
      <c r="B186" s="46">
        <v>5613</v>
      </c>
      <c r="C186" s="72">
        <v>0</v>
      </c>
      <c r="D186" s="64">
        <v>2008</v>
      </c>
      <c r="E186" s="177"/>
      <c r="F186" s="13" t="s">
        <v>3</v>
      </c>
      <c r="G186" s="102" t="s">
        <v>3</v>
      </c>
    </row>
    <row r="187" spans="1:7" ht="19.5" customHeight="1" x14ac:dyDescent="0.25">
      <c r="A187" s="6" t="s">
        <v>3540</v>
      </c>
      <c r="B187" s="46">
        <v>9536</v>
      </c>
      <c r="C187" s="72">
        <v>0</v>
      </c>
      <c r="D187" s="64">
        <v>2008</v>
      </c>
      <c r="E187" s="178"/>
      <c r="F187" s="13" t="s">
        <v>3</v>
      </c>
      <c r="G187" s="102" t="s">
        <v>3</v>
      </c>
    </row>
    <row r="188" spans="1:7" ht="45" x14ac:dyDescent="0.25">
      <c r="A188" s="6" t="s">
        <v>1424</v>
      </c>
      <c r="B188" s="46">
        <v>16896</v>
      </c>
      <c r="C188" s="72">
        <v>0</v>
      </c>
      <c r="D188" s="64">
        <v>2008</v>
      </c>
      <c r="E188" s="176" t="s">
        <v>2102</v>
      </c>
      <c r="F188" s="13" t="s">
        <v>3</v>
      </c>
      <c r="G188" s="102" t="s">
        <v>3</v>
      </c>
    </row>
    <row r="189" spans="1:7" ht="42.75" customHeight="1" x14ac:dyDescent="0.25">
      <c r="A189" s="6" t="s">
        <v>3543</v>
      </c>
      <c r="B189" s="46">
        <v>6920</v>
      </c>
      <c r="C189" s="72">
        <v>0</v>
      </c>
      <c r="D189" s="64">
        <v>2008</v>
      </c>
      <c r="E189" s="178"/>
      <c r="F189" s="13" t="s">
        <v>3</v>
      </c>
      <c r="G189" s="102" t="s">
        <v>3</v>
      </c>
    </row>
    <row r="190" spans="1:7" ht="53.25" customHeight="1" x14ac:dyDescent="0.25">
      <c r="A190" s="6" t="s">
        <v>3542</v>
      </c>
      <c r="B190" s="46">
        <v>8496</v>
      </c>
      <c r="C190" s="72">
        <v>0</v>
      </c>
      <c r="D190" s="64">
        <v>2008</v>
      </c>
      <c r="E190" s="176" t="s">
        <v>2102</v>
      </c>
      <c r="F190" s="13" t="s">
        <v>3</v>
      </c>
      <c r="G190" s="102" t="s">
        <v>3</v>
      </c>
    </row>
    <row r="191" spans="1:7" ht="54.75" customHeight="1" x14ac:dyDescent="0.25">
      <c r="A191" s="6" t="s">
        <v>3541</v>
      </c>
      <c r="B191" s="46">
        <v>23387</v>
      </c>
      <c r="C191" s="72">
        <v>0</v>
      </c>
      <c r="D191" s="64">
        <v>2008</v>
      </c>
      <c r="E191" s="178"/>
      <c r="F191" s="13" t="s">
        <v>3</v>
      </c>
      <c r="G191" s="102" t="s">
        <v>3</v>
      </c>
    </row>
    <row r="192" spans="1:7" ht="45" x14ac:dyDescent="0.25">
      <c r="A192" s="6" t="s">
        <v>3544</v>
      </c>
      <c r="B192" s="46">
        <v>16025</v>
      </c>
      <c r="C192" s="72">
        <v>0</v>
      </c>
      <c r="D192" s="64">
        <v>2008</v>
      </c>
      <c r="E192" s="176" t="s">
        <v>2102</v>
      </c>
      <c r="F192" s="13" t="s">
        <v>3</v>
      </c>
      <c r="G192" s="102" t="s">
        <v>3</v>
      </c>
    </row>
    <row r="193" spans="1:7" ht="60" x14ac:dyDescent="0.25">
      <c r="A193" s="6" t="s">
        <v>3545</v>
      </c>
      <c r="B193" s="46">
        <v>16408</v>
      </c>
      <c r="C193" s="72">
        <v>0</v>
      </c>
      <c r="D193" s="64">
        <v>2008</v>
      </c>
      <c r="E193" s="178"/>
      <c r="F193" s="13" t="s">
        <v>3</v>
      </c>
      <c r="G193" s="102" t="s">
        <v>3</v>
      </c>
    </row>
    <row r="194" spans="1:7" ht="30" x14ac:dyDescent="0.25">
      <c r="A194" s="6" t="s">
        <v>3546</v>
      </c>
      <c r="B194" s="46">
        <v>8700</v>
      </c>
      <c r="C194" s="72">
        <v>0</v>
      </c>
      <c r="D194" s="64">
        <v>2008</v>
      </c>
      <c r="E194" s="176" t="s">
        <v>2102</v>
      </c>
      <c r="F194" s="13" t="s">
        <v>3</v>
      </c>
      <c r="G194" s="102" t="s">
        <v>3</v>
      </c>
    </row>
    <row r="195" spans="1:7" ht="45" x14ac:dyDescent="0.25">
      <c r="A195" s="6" t="s">
        <v>3547</v>
      </c>
      <c r="B195" s="46">
        <v>21590</v>
      </c>
      <c r="C195" s="72">
        <v>0</v>
      </c>
      <c r="D195" s="64">
        <v>2008</v>
      </c>
      <c r="E195" s="178"/>
      <c r="F195" s="13" t="s">
        <v>3</v>
      </c>
      <c r="G195" s="102" t="s">
        <v>3</v>
      </c>
    </row>
    <row r="196" spans="1:7" ht="90" x14ac:dyDescent="0.25">
      <c r="A196" s="6" t="s">
        <v>526</v>
      </c>
      <c r="B196" s="46">
        <v>8650</v>
      </c>
      <c r="C196" s="72">
        <v>0</v>
      </c>
      <c r="D196" s="64">
        <v>2010</v>
      </c>
      <c r="E196" s="102" t="s">
        <v>2103</v>
      </c>
      <c r="F196" s="13" t="s">
        <v>3</v>
      </c>
      <c r="G196" s="102" t="s">
        <v>3</v>
      </c>
    </row>
    <row r="197" spans="1:7" ht="101.25" customHeight="1" x14ac:dyDescent="0.25">
      <c r="A197" s="6" t="s">
        <v>527</v>
      </c>
      <c r="B197" s="46">
        <v>34200</v>
      </c>
      <c r="C197" s="72">
        <v>0</v>
      </c>
      <c r="D197" s="64">
        <v>2011</v>
      </c>
      <c r="E197" s="102" t="s">
        <v>2104</v>
      </c>
      <c r="F197" s="13" t="s">
        <v>3</v>
      </c>
      <c r="G197" s="102" t="s">
        <v>3</v>
      </c>
    </row>
    <row r="198" spans="1:7" ht="105" x14ac:dyDescent="0.25">
      <c r="A198" s="6" t="s">
        <v>528</v>
      </c>
      <c r="B198" s="46">
        <v>40000</v>
      </c>
      <c r="C198" s="72">
        <v>0</v>
      </c>
      <c r="D198" s="64">
        <v>2012</v>
      </c>
      <c r="E198" s="102" t="s">
        <v>2105</v>
      </c>
      <c r="F198" s="13" t="s">
        <v>3</v>
      </c>
      <c r="G198" s="102" t="s">
        <v>3</v>
      </c>
    </row>
    <row r="199" spans="1:7" ht="39.75" customHeight="1" x14ac:dyDescent="0.25">
      <c r="A199" s="6" t="s">
        <v>3552</v>
      </c>
      <c r="B199" s="46">
        <v>20777</v>
      </c>
      <c r="C199" s="72">
        <v>0</v>
      </c>
      <c r="D199" s="64">
        <v>2012</v>
      </c>
      <c r="E199" s="176" t="s">
        <v>2106</v>
      </c>
      <c r="F199" s="13" t="s">
        <v>3</v>
      </c>
      <c r="G199" s="102" t="s">
        <v>3</v>
      </c>
    </row>
    <row r="200" spans="1:7" ht="30" x14ac:dyDescent="0.25">
      <c r="A200" s="6" t="s">
        <v>3548</v>
      </c>
      <c r="B200" s="46">
        <v>22754</v>
      </c>
      <c r="C200" s="72">
        <v>0</v>
      </c>
      <c r="D200" s="64">
        <v>2012</v>
      </c>
      <c r="E200" s="178"/>
      <c r="F200" s="13" t="s">
        <v>3</v>
      </c>
      <c r="G200" s="102" t="s">
        <v>3</v>
      </c>
    </row>
    <row r="201" spans="1:7" ht="30" x14ac:dyDescent="0.25">
      <c r="A201" s="6" t="s">
        <v>3549</v>
      </c>
      <c r="B201" s="46">
        <v>6456</v>
      </c>
      <c r="C201" s="72">
        <v>0</v>
      </c>
      <c r="D201" s="64">
        <v>2012</v>
      </c>
      <c r="E201" s="176" t="s">
        <v>2106</v>
      </c>
      <c r="F201" s="13" t="s">
        <v>3</v>
      </c>
      <c r="G201" s="102" t="s">
        <v>3</v>
      </c>
    </row>
    <row r="202" spans="1:7" ht="30" x14ac:dyDescent="0.25">
      <c r="A202" s="6" t="s">
        <v>3550</v>
      </c>
      <c r="B202" s="46">
        <v>9171</v>
      </c>
      <c r="C202" s="72">
        <v>0</v>
      </c>
      <c r="D202" s="64">
        <v>2012</v>
      </c>
      <c r="E202" s="177"/>
      <c r="F202" s="13" t="s">
        <v>3</v>
      </c>
      <c r="G202" s="102" t="s">
        <v>3</v>
      </c>
    </row>
    <row r="203" spans="1:7" ht="30" x14ac:dyDescent="0.25">
      <c r="A203" s="6" t="s">
        <v>3551</v>
      </c>
      <c r="B203" s="46">
        <v>15158</v>
      </c>
      <c r="C203" s="72">
        <v>0</v>
      </c>
      <c r="D203" s="64">
        <v>2012</v>
      </c>
      <c r="E203" s="178"/>
      <c r="F203" s="13" t="s">
        <v>3</v>
      </c>
      <c r="G203" s="102" t="s">
        <v>3</v>
      </c>
    </row>
    <row r="204" spans="1:7" ht="30" x14ac:dyDescent="0.25">
      <c r="A204" s="6" t="s">
        <v>3553</v>
      </c>
      <c r="B204" s="46">
        <v>10193</v>
      </c>
      <c r="C204" s="72">
        <v>0</v>
      </c>
      <c r="D204" s="64">
        <v>2012</v>
      </c>
      <c r="E204" s="176" t="s">
        <v>2106</v>
      </c>
      <c r="F204" s="13" t="s">
        <v>3</v>
      </c>
      <c r="G204" s="102" t="s">
        <v>3</v>
      </c>
    </row>
    <row r="205" spans="1:7" ht="30" x14ac:dyDescent="0.25">
      <c r="A205" s="6" t="s">
        <v>3554</v>
      </c>
      <c r="B205" s="46">
        <v>8478</v>
      </c>
      <c r="C205" s="72">
        <v>0</v>
      </c>
      <c r="D205" s="64">
        <v>2012</v>
      </c>
      <c r="E205" s="177"/>
      <c r="F205" s="13" t="s">
        <v>3</v>
      </c>
      <c r="G205" s="102" t="s">
        <v>3</v>
      </c>
    </row>
    <row r="206" spans="1:7" ht="30" x14ac:dyDescent="0.25">
      <c r="A206" s="6" t="s">
        <v>3555</v>
      </c>
      <c r="B206" s="46">
        <v>7013</v>
      </c>
      <c r="C206" s="72">
        <v>0</v>
      </c>
      <c r="D206" s="64">
        <v>2012</v>
      </c>
      <c r="E206" s="178"/>
      <c r="F206" s="13" t="s">
        <v>3</v>
      </c>
      <c r="G206" s="102" t="s">
        <v>3</v>
      </c>
    </row>
    <row r="207" spans="1:7" ht="90" x14ac:dyDescent="0.25">
      <c r="A207" s="6" t="s">
        <v>529</v>
      </c>
      <c r="B207" s="46">
        <v>29240</v>
      </c>
      <c r="C207" s="72">
        <v>0</v>
      </c>
      <c r="D207" s="64">
        <v>2013</v>
      </c>
      <c r="E207" s="102" t="s">
        <v>2107</v>
      </c>
      <c r="F207" s="13" t="s">
        <v>3</v>
      </c>
      <c r="G207" s="102" t="s">
        <v>3</v>
      </c>
    </row>
    <row r="208" spans="1:7" ht="90" x14ac:dyDescent="0.25">
      <c r="A208" s="6" t="s">
        <v>530</v>
      </c>
      <c r="B208" s="46">
        <v>15850</v>
      </c>
      <c r="C208" s="72">
        <v>0</v>
      </c>
      <c r="D208" s="64">
        <v>2013</v>
      </c>
      <c r="E208" s="102" t="s">
        <v>2107</v>
      </c>
      <c r="F208" s="13" t="s">
        <v>3</v>
      </c>
      <c r="G208" s="102" t="s">
        <v>3</v>
      </c>
    </row>
    <row r="209" spans="1:7" ht="90" x14ac:dyDescent="0.25">
      <c r="A209" s="6" t="s">
        <v>531</v>
      </c>
      <c r="B209" s="46">
        <v>15320</v>
      </c>
      <c r="C209" s="72">
        <v>0</v>
      </c>
      <c r="D209" s="64">
        <v>2013</v>
      </c>
      <c r="E209" s="102" t="s">
        <v>2107</v>
      </c>
      <c r="F209" s="13" t="s">
        <v>3</v>
      </c>
      <c r="G209" s="102" t="s">
        <v>3</v>
      </c>
    </row>
    <row r="210" spans="1:7" ht="90" x14ac:dyDescent="0.25">
      <c r="A210" s="6" t="s">
        <v>532</v>
      </c>
      <c r="B210" s="46">
        <v>19680</v>
      </c>
      <c r="C210" s="72">
        <v>0</v>
      </c>
      <c r="D210" s="64">
        <v>2013</v>
      </c>
      <c r="E210" s="102" t="s">
        <v>2107</v>
      </c>
      <c r="F210" s="13" t="s">
        <v>3</v>
      </c>
      <c r="G210" s="102" t="s">
        <v>3</v>
      </c>
    </row>
    <row r="211" spans="1:7" ht="90" x14ac:dyDescent="0.25">
      <c r="A211" s="6" t="s">
        <v>533</v>
      </c>
      <c r="B211" s="46">
        <v>22320</v>
      </c>
      <c r="C211" s="72">
        <v>0</v>
      </c>
      <c r="D211" s="64">
        <v>2013</v>
      </c>
      <c r="E211" s="102" t="s">
        <v>2107</v>
      </c>
      <c r="F211" s="13" t="s">
        <v>3</v>
      </c>
      <c r="G211" s="102" t="s">
        <v>3</v>
      </c>
    </row>
    <row r="212" spans="1:7" ht="90" x14ac:dyDescent="0.25">
      <c r="A212" s="6" t="s">
        <v>534</v>
      </c>
      <c r="B212" s="46">
        <v>18755</v>
      </c>
      <c r="C212" s="72">
        <v>0</v>
      </c>
      <c r="D212" s="64">
        <v>2013</v>
      </c>
      <c r="E212" s="102" t="s">
        <v>2107</v>
      </c>
      <c r="F212" s="13" t="s">
        <v>3</v>
      </c>
      <c r="G212" s="102" t="s">
        <v>3</v>
      </c>
    </row>
    <row r="213" spans="1:7" ht="90" x14ac:dyDescent="0.25">
      <c r="A213" s="6" t="s">
        <v>535</v>
      </c>
      <c r="B213" s="46">
        <v>11340</v>
      </c>
      <c r="C213" s="72">
        <v>0</v>
      </c>
      <c r="D213" s="64">
        <v>2013</v>
      </c>
      <c r="E213" s="102" t="s">
        <v>2107</v>
      </c>
      <c r="F213" s="13" t="s">
        <v>3</v>
      </c>
      <c r="G213" s="102" t="s">
        <v>3</v>
      </c>
    </row>
    <row r="214" spans="1:7" ht="90" x14ac:dyDescent="0.25">
      <c r="A214" s="6" t="s">
        <v>2846</v>
      </c>
      <c r="B214" s="46">
        <v>43725</v>
      </c>
      <c r="C214" s="72">
        <v>0</v>
      </c>
      <c r="D214" s="64">
        <v>2013</v>
      </c>
      <c r="E214" s="102" t="s">
        <v>2107</v>
      </c>
      <c r="F214" s="13" t="s">
        <v>3</v>
      </c>
      <c r="G214" s="102" t="s">
        <v>3</v>
      </c>
    </row>
    <row r="215" spans="1:7" ht="90" x14ac:dyDescent="0.25">
      <c r="A215" s="6" t="s">
        <v>536</v>
      </c>
      <c r="B215" s="46">
        <v>23770</v>
      </c>
      <c r="C215" s="72">
        <v>0</v>
      </c>
      <c r="D215" s="64">
        <v>2013</v>
      </c>
      <c r="E215" s="102" t="s">
        <v>2107</v>
      </c>
      <c r="F215" s="13" t="s">
        <v>3</v>
      </c>
      <c r="G215" s="102" t="s">
        <v>3</v>
      </c>
    </row>
    <row r="216" spans="1:7" ht="90" x14ac:dyDescent="0.25">
      <c r="A216" s="6" t="s">
        <v>537</v>
      </c>
      <c r="B216" s="48">
        <v>23388</v>
      </c>
      <c r="C216" s="72">
        <v>0</v>
      </c>
      <c r="D216" s="73" t="s">
        <v>13</v>
      </c>
      <c r="E216" s="102" t="s">
        <v>2133</v>
      </c>
      <c r="F216" s="13" t="s">
        <v>3</v>
      </c>
      <c r="G216" s="102" t="s">
        <v>3</v>
      </c>
    </row>
    <row r="217" spans="1:7" ht="90" x14ac:dyDescent="0.25">
      <c r="A217" s="6" t="s">
        <v>538</v>
      </c>
      <c r="B217" s="48">
        <v>17634</v>
      </c>
      <c r="C217" s="72">
        <v>0</v>
      </c>
      <c r="D217" s="73" t="s">
        <v>13</v>
      </c>
      <c r="E217" s="102" t="s">
        <v>2123</v>
      </c>
      <c r="F217" s="13" t="s">
        <v>3</v>
      </c>
      <c r="G217" s="102" t="s">
        <v>3</v>
      </c>
    </row>
    <row r="218" spans="1:7" ht="90" x14ac:dyDescent="0.25">
      <c r="A218" s="6" t="s">
        <v>539</v>
      </c>
      <c r="B218" s="48">
        <v>6991.53</v>
      </c>
      <c r="C218" s="72">
        <v>0</v>
      </c>
      <c r="D218" s="73" t="s">
        <v>30</v>
      </c>
      <c r="E218" s="102" t="s">
        <v>2125</v>
      </c>
      <c r="F218" s="13" t="s">
        <v>3</v>
      </c>
      <c r="G218" s="102" t="s">
        <v>3</v>
      </c>
    </row>
    <row r="219" spans="1:7" ht="90" x14ac:dyDescent="0.25">
      <c r="A219" s="6" t="s">
        <v>540</v>
      </c>
      <c r="B219" s="48">
        <v>54384.4</v>
      </c>
      <c r="C219" s="72">
        <v>0</v>
      </c>
      <c r="D219" s="73" t="s">
        <v>13</v>
      </c>
      <c r="E219" s="102" t="s">
        <v>2122</v>
      </c>
      <c r="F219" s="13" t="s">
        <v>3</v>
      </c>
      <c r="G219" s="102" t="s">
        <v>3</v>
      </c>
    </row>
    <row r="220" spans="1:7" ht="90" x14ac:dyDescent="0.25">
      <c r="A220" s="6" t="s">
        <v>541</v>
      </c>
      <c r="B220" s="48">
        <v>35130</v>
      </c>
      <c r="C220" s="72">
        <v>0</v>
      </c>
      <c r="D220" s="73" t="s">
        <v>13</v>
      </c>
      <c r="E220" s="102" t="s">
        <v>2134</v>
      </c>
      <c r="F220" s="13" t="s">
        <v>3</v>
      </c>
      <c r="G220" s="102" t="s">
        <v>3</v>
      </c>
    </row>
    <row r="221" spans="1:7" ht="90" x14ac:dyDescent="0.25">
      <c r="A221" s="6" t="s">
        <v>2135</v>
      </c>
      <c r="B221" s="48">
        <v>98800</v>
      </c>
      <c r="C221" s="72">
        <v>0</v>
      </c>
      <c r="D221" s="73" t="s">
        <v>13</v>
      </c>
      <c r="E221" s="102" t="s">
        <v>2134</v>
      </c>
      <c r="F221" s="13" t="s">
        <v>3</v>
      </c>
      <c r="G221" s="102" t="s">
        <v>3</v>
      </c>
    </row>
    <row r="222" spans="1:7" ht="90" x14ac:dyDescent="0.25">
      <c r="A222" s="6" t="s">
        <v>2849</v>
      </c>
      <c r="B222" s="48">
        <v>8900</v>
      </c>
      <c r="C222" s="72">
        <v>0</v>
      </c>
      <c r="D222" s="73" t="s">
        <v>13</v>
      </c>
      <c r="E222" s="102" t="s">
        <v>2134</v>
      </c>
      <c r="F222" s="13" t="s">
        <v>3</v>
      </c>
      <c r="G222" s="102" t="s">
        <v>3</v>
      </c>
    </row>
    <row r="223" spans="1:7" ht="90" x14ac:dyDescent="0.25">
      <c r="A223" s="6" t="s">
        <v>2843</v>
      </c>
      <c r="B223" s="48">
        <v>10600</v>
      </c>
      <c r="C223" s="72">
        <v>0</v>
      </c>
      <c r="D223" s="73" t="s">
        <v>13</v>
      </c>
      <c r="E223" s="102" t="s">
        <v>2134</v>
      </c>
      <c r="F223" s="13" t="s">
        <v>3</v>
      </c>
      <c r="G223" s="102" t="s">
        <v>3</v>
      </c>
    </row>
    <row r="224" spans="1:7" x14ac:dyDescent="0.25">
      <c r="A224" s="6" t="s">
        <v>31</v>
      </c>
      <c r="B224" s="48">
        <v>8101.69</v>
      </c>
      <c r="C224" s="72">
        <v>0</v>
      </c>
      <c r="D224" s="73" t="s">
        <v>24</v>
      </c>
      <c r="E224" s="176" t="s">
        <v>2125</v>
      </c>
      <c r="F224" s="13" t="s">
        <v>3</v>
      </c>
      <c r="G224" s="102" t="s">
        <v>3</v>
      </c>
    </row>
    <row r="225" spans="1:7" ht="45" x14ac:dyDescent="0.25">
      <c r="A225" s="6" t="s">
        <v>542</v>
      </c>
      <c r="B225" s="48">
        <v>5076.2700000000004</v>
      </c>
      <c r="C225" s="72">
        <v>0</v>
      </c>
      <c r="D225" s="73" t="s">
        <v>24</v>
      </c>
      <c r="E225" s="178"/>
      <c r="F225" s="13" t="s">
        <v>3</v>
      </c>
      <c r="G225" s="102" t="s">
        <v>3</v>
      </c>
    </row>
    <row r="226" spans="1:7" ht="45" x14ac:dyDescent="0.25">
      <c r="A226" s="6" t="s">
        <v>543</v>
      </c>
      <c r="B226" s="48">
        <v>10125</v>
      </c>
      <c r="C226" s="72">
        <v>0</v>
      </c>
      <c r="D226" s="73" t="s">
        <v>15</v>
      </c>
      <c r="E226" s="176" t="s">
        <v>2136</v>
      </c>
      <c r="F226" s="13" t="s">
        <v>3</v>
      </c>
      <c r="G226" s="102" t="s">
        <v>3</v>
      </c>
    </row>
    <row r="227" spans="1:7" ht="45" x14ac:dyDescent="0.25">
      <c r="A227" s="6" t="s">
        <v>544</v>
      </c>
      <c r="B227" s="48">
        <v>27810</v>
      </c>
      <c r="C227" s="72">
        <v>0</v>
      </c>
      <c r="D227" s="73" t="s">
        <v>15</v>
      </c>
      <c r="E227" s="178"/>
      <c r="F227" s="13" t="s">
        <v>3</v>
      </c>
      <c r="G227" s="102" t="s">
        <v>3</v>
      </c>
    </row>
    <row r="228" spans="1:7" ht="97.5" customHeight="1" x14ac:dyDescent="0.25">
      <c r="A228" s="6" t="s">
        <v>545</v>
      </c>
      <c r="B228" s="48">
        <v>38500</v>
      </c>
      <c r="C228" s="72">
        <v>0</v>
      </c>
      <c r="D228" s="73" t="s">
        <v>15</v>
      </c>
      <c r="E228" s="102" t="s">
        <v>2137</v>
      </c>
      <c r="F228" s="13" t="s">
        <v>3</v>
      </c>
      <c r="G228" s="102" t="s">
        <v>3</v>
      </c>
    </row>
    <row r="229" spans="1:7" ht="101.25" customHeight="1" x14ac:dyDescent="0.25">
      <c r="A229" s="6" t="s">
        <v>546</v>
      </c>
      <c r="B229" s="48">
        <v>16390</v>
      </c>
      <c r="C229" s="72">
        <v>0</v>
      </c>
      <c r="D229" s="73" t="s">
        <v>15</v>
      </c>
      <c r="E229" s="102" t="s">
        <v>2137</v>
      </c>
      <c r="F229" s="13" t="s">
        <v>3</v>
      </c>
      <c r="G229" s="102" t="s">
        <v>3</v>
      </c>
    </row>
    <row r="230" spans="1:7" ht="30" x14ac:dyDescent="0.25">
      <c r="A230" s="6" t="s">
        <v>547</v>
      </c>
      <c r="B230" s="48">
        <v>15450</v>
      </c>
      <c r="C230" s="72">
        <v>0</v>
      </c>
      <c r="D230" s="73" t="s">
        <v>15</v>
      </c>
      <c r="E230" s="176" t="s">
        <v>2137</v>
      </c>
      <c r="F230" s="13" t="s">
        <v>3</v>
      </c>
      <c r="G230" s="102" t="s">
        <v>3</v>
      </c>
    </row>
    <row r="231" spans="1:7" ht="45" x14ac:dyDescent="0.25">
      <c r="A231" s="6" t="s">
        <v>548</v>
      </c>
      <c r="B231" s="48">
        <v>24300</v>
      </c>
      <c r="C231" s="72">
        <v>0</v>
      </c>
      <c r="D231" s="73" t="s">
        <v>15</v>
      </c>
      <c r="E231" s="178"/>
      <c r="F231" s="13" t="s">
        <v>3</v>
      </c>
      <c r="G231" s="102" t="s">
        <v>3</v>
      </c>
    </row>
    <row r="232" spans="1:7" ht="90" x14ac:dyDescent="0.25">
      <c r="A232" s="6" t="s">
        <v>549</v>
      </c>
      <c r="B232" s="48">
        <v>12560</v>
      </c>
      <c r="C232" s="72">
        <v>0</v>
      </c>
      <c r="D232" s="73" t="s">
        <v>15</v>
      </c>
      <c r="E232" s="102" t="s">
        <v>2137</v>
      </c>
      <c r="F232" s="13" t="s">
        <v>3</v>
      </c>
      <c r="G232" s="102" t="s">
        <v>3</v>
      </c>
    </row>
    <row r="233" spans="1:7" ht="90" x14ac:dyDescent="0.25">
      <c r="A233" s="6" t="s">
        <v>2844</v>
      </c>
      <c r="B233" s="48">
        <v>7200</v>
      </c>
      <c r="C233" s="72">
        <v>0</v>
      </c>
      <c r="D233" s="73" t="s">
        <v>15</v>
      </c>
      <c r="E233" s="102" t="s">
        <v>2137</v>
      </c>
      <c r="F233" s="13" t="s">
        <v>3</v>
      </c>
      <c r="G233" s="102" t="s">
        <v>3</v>
      </c>
    </row>
    <row r="234" spans="1:7" ht="90" x14ac:dyDescent="0.25">
      <c r="A234" s="6" t="s">
        <v>2845</v>
      </c>
      <c r="B234" s="48">
        <v>33200</v>
      </c>
      <c r="C234" s="72">
        <v>0</v>
      </c>
      <c r="D234" s="73" t="s">
        <v>15</v>
      </c>
      <c r="E234" s="102" t="s">
        <v>2137</v>
      </c>
      <c r="F234" s="13" t="s">
        <v>3</v>
      </c>
      <c r="G234" s="102" t="s">
        <v>3</v>
      </c>
    </row>
    <row r="235" spans="1:7" ht="90" x14ac:dyDescent="0.25">
      <c r="A235" s="6" t="s">
        <v>550</v>
      </c>
      <c r="B235" s="48">
        <v>25000</v>
      </c>
      <c r="C235" s="72">
        <v>0</v>
      </c>
      <c r="D235" s="73" t="s">
        <v>16</v>
      </c>
      <c r="E235" s="102" t="s">
        <v>2138</v>
      </c>
      <c r="F235" s="13" t="s">
        <v>3</v>
      </c>
      <c r="G235" s="102" t="s">
        <v>3</v>
      </c>
    </row>
    <row r="236" spans="1:7" ht="90" x14ac:dyDescent="0.25">
      <c r="A236" s="6" t="s">
        <v>551</v>
      </c>
      <c r="B236" s="48">
        <v>49865</v>
      </c>
      <c r="C236" s="72">
        <v>0</v>
      </c>
      <c r="D236" s="73" t="s">
        <v>16</v>
      </c>
      <c r="E236" s="102" t="s">
        <v>2127</v>
      </c>
      <c r="F236" s="13" t="s">
        <v>3</v>
      </c>
      <c r="G236" s="102" t="s">
        <v>3</v>
      </c>
    </row>
    <row r="237" spans="1:7" ht="90" x14ac:dyDescent="0.25">
      <c r="A237" s="6" t="s">
        <v>419</v>
      </c>
      <c r="B237" s="48">
        <v>33180</v>
      </c>
      <c r="C237" s="72">
        <v>0</v>
      </c>
      <c r="D237" s="73" t="s">
        <v>16</v>
      </c>
      <c r="E237" s="102" t="s">
        <v>2127</v>
      </c>
      <c r="F237" s="13" t="s">
        <v>3</v>
      </c>
      <c r="G237" s="102" t="s">
        <v>3</v>
      </c>
    </row>
    <row r="238" spans="1:7" ht="90" x14ac:dyDescent="0.25">
      <c r="A238" s="6" t="s">
        <v>424</v>
      </c>
      <c r="B238" s="48">
        <v>9480</v>
      </c>
      <c r="C238" s="72">
        <v>0</v>
      </c>
      <c r="D238" s="73" t="s">
        <v>16</v>
      </c>
      <c r="E238" s="102" t="s">
        <v>2127</v>
      </c>
      <c r="F238" s="13" t="s">
        <v>3</v>
      </c>
      <c r="G238" s="102" t="s">
        <v>3</v>
      </c>
    </row>
    <row r="239" spans="1:7" ht="90" x14ac:dyDescent="0.25">
      <c r="A239" s="6" t="s">
        <v>425</v>
      </c>
      <c r="B239" s="48">
        <v>14760</v>
      </c>
      <c r="C239" s="72">
        <v>0</v>
      </c>
      <c r="D239" s="73" t="s">
        <v>16</v>
      </c>
      <c r="E239" s="102" t="s">
        <v>2127</v>
      </c>
      <c r="F239" s="13" t="s">
        <v>3</v>
      </c>
      <c r="G239" s="102" t="s">
        <v>3</v>
      </c>
    </row>
    <row r="240" spans="1:7" ht="90" x14ac:dyDescent="0.25">
      <c r="A240" s="6" t="s">
        <v>420</v>
      </c>
      <c r="B240" s="48">
        <v>15798</v>
      </c>
      <c r="C240" s="72">
        <v>0</v>
      </c>
      <c r="D240" s="73" t="s">
        <v>16</v>
      </c>
      <c r="E240" s="102" t="s">
        <v>2127</v>
      </c>
      <c r="F240" s="13" t="s">
        <v>3</v>
      </c>
      <c r="G240" s="102" t="s">
        <v>3</v>
      </c>
    </row>
    <row r="241" spans="1:7" ht="90" x14ac:dyDescent="0.25">
      <c r="A241" s="6" t="s">
        <v>552</v>
      </c>
      <c r="B241" s="48">
        <v>6895</v>
      </c>
      <c r="C241" s="72">
        <v>0</v>
      </c>
      <c r="D241" s="73" t="s">
        <v>16</v>
      </c>
      <c r="E241" s="102" t="s">
        <v>2127</v>
      </c>
      <c r="F241" s="13" t="s">
        <v>3</v>
      </c>
      <c r="G241" s="102" t="s">
        <v>3</v>
      </c>
    </row>
    <row r="242" spans="1:7" ht="90" x14ac:dyDescent="0.25">
      <c r="A242" s="6" t="s">
        <v>553</v>
      </c>
      <c r="B242" s="48">
        <v>9500</v>
      </c>
      <c r="C242" s="72">
        <v>0</v>
      </c>
      <c r="D242" s="73" t="s">
        <v>16</v>
      </c>
      <c r="E242" s="102" t="s">
        <v>2139</v>
      </c>
      <c r="F242" s="13" t="s">
        <v>3</v>
      </c>
      <c r="G242" s="102" t="s">
        <v>3</v>
      </c>
    </row>
    <row r="243" spans="1:7" ht="90" x14ac:dyDescent="0.25">
      <c r="A243" s="6" t="s">
        <v>421</v>
      </c>
      <c r="B243" s="48">
        <v>3800</v>
      </c>
      <c r="C243" s="72">
        <v>0</v>
      </c>
      <c r="D243" s="73" t="s">
        <v>16</v>
      </c>
      <c r="E243" s="102" t="s">
        <v>2139</v>
      </c>
      <c r="F243" s="13" t="s">
        <v>3</v>
      </c>
      <c r="G243" s="102" t="s">
        <v>3</v>
      </c>
    </row>
    <row r="244" spans="1:7" ht="30" x14ac:dyDescent="0.25">
      <c r="A244" s="6" t="s">
        <v>422</v>
      </c>
      <c r="B244" s="48">
        <v>3300</v>
      </c>
      <c r="C244" s="72">
        <v>0</v>
      </c>
      <c r="D244" s="73" t="s">
        <v>16</v>
      </c>
      <c r="E244" s="176" t="s">
        <v>2139</v>
      </c>
      <c r="F244" s="13" t="s">
        <v>3</v>
      </c>
      <c r="G244" s="102" t="s">
        <v>3</v>
      </c>
    </row>
    <row r="245" spans="1:7" ht="45" x14ac:dyDescent="0.25">
      <c r="A245" s="6" t="s">
        <v>423</v>
      </c>
      <c r="B245" s="48">
        <v>6100</v>
      </c>
      <c r="C245" s="72">
        <v>0</v>
      </c>
      <c r="D245" s="73" t="s">
        <v>16</v>
      </c>
      <c r="E245" s="178"/>
      <c r="F245" s="13" t="s">
        <v>3</v>
      </c>
      <c r="G245" s="102" t="s">
        <v>3</v>
      </c>
    </row>
    <row r="246" spans="1:7" ht="90" x14ac:dyDescent="0.25">
      <c r="A246" s="6" t="s">
        <v>418</v>
      </c>
      <c r="B246" s="48">
        <v>64848.9</v>
      </c>
      <c r="C246" s="72">
        <v>0</v>
      </c>
      <c r="D246" s="73" t="s">
        <v>25</v>
      </c>
      <c r="E246" s="102" t="s">
        <v>417</v>
      </c>
      <c r="F246" s="13" t="s">
        <v>3</v>
      </c>
      <c r="G246" s="102" t="s">
        <v>3</v>
      </c>
    </row>
    <row r="247" spans="1:7" ht="45.75" customHeight="1" x14ac:dyDescent="0.25">
      <c r="A247" s="6" t="s">
        <v>2864</v>
      </c>
      <c r="B247" s="48">
        <v>35450</v>
      </c>
      <c r="C247" s="72">
        <v>0</v>
      </c>
      <c r="D247" s="73" t="s">
        <v>2862</v>
      </c>
      <c r="E247" s="176" t="s">
        <v>2865</v>
      </c>
      <c r="F247" s="18" t="s">
        <v>3</v>
      </c>
      <c r="G247" s="18" t="s">
        <v>3</v>
      </c>
    </row>
    <row r="248" spans="1:7" ht="45.75" customHeight="1" x14ac:dyDescent="0.25">
      <c r="A248" s="6" t="s">
        <v>2866</v>
      </c>
      <c r="B248" s="48">
        <v>18070</v>
      </c>
      <c r="C248" s="72">
        <v>0</v>
      </c>
      <c r="D248" s="73" t="s">
        <v>2862</v>
      </c>
      <c r="E248" s="178"/>
      <c r="F248" s="18" t="s">
        <v>3</v>
      </c>
      <c r="G248" s="18" t="s">
        <v>3</v>
      </c>
    </row>
    <row r="249" spans="1:7" ht="120" x14ac:dyDescent="0.25">
      <c r="A249" s="6" t="s">
        <v>2867</v>
      </c>
      <c r="B249" s="48">
        <v>46480</v>
      </c>
      <c r="C249" s="72">
        <v>0</v>
      </c>
      <c r="D249" s="73" t="s">
        <v>2862</v>
      </c>
      <c r="E249" s="102" t="s">
        <v>2865</v>
      </c>
      <c r="F249" s="13" t="s">
        <v>3</v>
      </c>
      <c r="G249" s="102" t="s">
        <v>3</v>
      </c>
    </row>
    <row r="250" spans="1:7" ht="90" x14ac:dyDescent="0.25">
      <c r="A250" s="6" t="s">
        <v>2868</v>
      </c>
      <c r="B250" s="48">
        <v>18250</v>
      </c>
      <c r="C250" s="72">
        <v>0</v>
      </c>
      <c r="D250" s="73" t="s">
        <v>2862</v>
      </c>
      <c r="E250" s="102" t="s">
        <v>2869</v>
      </c>
      <c r="F250" s="13" t="s">
        <v>3</v>
      </c>
      <c r="G250" s="102" t="s">
        <v>3</v>
      </c>
    </row>
    <row r="251" spans="1:7" ht="90" x14ac:dyDescent="0.25">
      <c r="A251" s="6" t="s">
        <v>2870</v>
      </c>
      <c r="B251" s="48">
        <v>36460</v>
      </c>
      <c r="C251" s="72">
        <v>0</v>
      </c>
      <c r="D251" s="73" t="s">
        <v>2862</v>
      </c>
      <c r="E251" s="102" t="s">
        <v>2869</v>
      </c>
      <c r="F251" s="13" t="s">
        <v>3</v>
      </c>
      <c r="G251" s="102" t="s">
        <v>3</v>
      </c>
    </row>
    <row r="252" spans="1:7" ht="90" x14ac:dyDescent="0.25">
      <c r="A252" s="6" t="s">
        <v>2871</v>
      </c>
      <c r="B252" s="48">
        <v>17790</v>
      </c>
      <c r="C252" s="72">
        <v>0</v>
      </c>
      <c r="D252" s="73" t="s">
        <v>2862</v>
      </c>
      <c r="E252" s="102" t="s">
        <v>3898</v>
      </c>
      <c r="F252" s="13" t="s">
        <v>3</v>
      </c>
      <c r="G252" s="102" t="s">
        <v>3</v>
      </c>
    </row>
    <row r="253" spans="1:7" ht="90" x14ac:dyDescent="0.25">
      <c r="A253" s="6" t="s">
        <v>3896</v>
      </c>
      <c r="B253" s="48">
        <v>28100</v>
      </c>
      <c r="C253" s="72">
        <v>0</v>
      </c>
      <c r="D253" s="73" t="s">
        <v>3888</v>
      </c>
      <c r="E253" s="116" t="s">
        <v>3897</v>
      </c>
      <c r="F253" s="116"/>
      <c r="G253" s="116"/>
    </row>
    <row r="254" spans="1:7" x14ac:dyDescent="0.25">
      <c r="A254" s="74" t="s">
        <v>443</v>
      </c>
      <c r="B254" s="49">
        <f>SUM(B174:B253)</f>
        <v>1490214.79</v>
      </c>
      <c r="C254" s="49">
        <f>SUM(C174:C253)</f>
        <v>0</v>
      </c>
      <c r="D254" s="73"/>
      <c r="E254" s="102"/>
      <c r="F254" s="13"/>
      <c r="G254" s="102"/>
    </row>
    <row r="255" spans="1:7" x14ac:dyDescent="0.25">
      <c r="A255" s="187" t="s">
        <v>2140</v>
      </c>
      <c r="B255" s="187"/>
      <c r="C255" s="187"/>
      <c r="D255" s="187"/>
      <c r="E255" s="187"/>
      <c r="F255" s="187"/>
      <c r="G255" s="187"/>
    </row>
    <row r="256" spans="1:7" x14ac:dyDescent="0.25">
      <c r="A256" s="76" t="s">
        <v>32</v>
      </c>
      <c r="B256" s="48">
        <v>7152504.04</v>
      </c>
      <c r="C256" s="72">
        <v>0</v>
      </c>
      <c r="D256" s="77" t="s">
        <v>138</v>
      </c>
      <c r="E256" s="8" t="s">
        <v>138</v>
      </c>
      <c r="F256" s="8" t="s">
        <v>138</v>
      </c>
      <c r="G256" s="8" t="s">
        <v>138</v>
      </c>
    </row>
    <row r="257" spans="1:7" x14ac:dyDescent="0.25">
      <c r="A257" s="74" t="s">
        <v>443</v>
      </c>
      <c r="B257" s="49">
        <f>SUM(B256)</f>
        <v>7152504.04</v>
      </c>
      <c r="C257" s="78">
        <f>SUM(C256)</f>
        <v>0</v>
      </c>
      <c r="D257" s="73"/>
      <c r="E257" s="102"/>
      <c r="F257" s="13"/>
      <c r="G257" s="102"/>
    </row>
    <row r="258" spans="1:7" x14ac:dyDescent="0.25">
      <c r="A258" s="79" t="s">
        <v>416</v>
      </c>
      <c r="B258" s="51">
        <f>B257+B254+B172</f>
        <v>10199435.439999999</v>
      </c>
      <c r="C258" s="51">
        <f>C257+C254+C172</f>
        <v>209185.95</v>
      </c>
      <c r="D258" s="77" t="s">
        <v>138</v>
      </c>
      <c r="E258" s="8" t="s">
        <v>138</v>
      </c>
      <c r="F258" s="8" t="s">
        <v>138</v>
      </c>
      <c r="G258" s="8" t="s">
        <v>138</v>
      </c>
    </row>
    <row r="259" spans="1:7" ht="31.5" customHeight="1" x14ac:dyDescent="0.25">
      <c r="A259" s="194" t="s">
        <v>2739</v>
      </c>
      <c r="B259" s="194"/>
      <c r="C259" s="194"/>
      <c r="D259" s="194"/>
      <c r="E259" s="194"/>
      <c r="F259" s="194"/>
      <c r="G259" s="194"/>
    </row>
    <row r="260" spans="1:7" x14ac:dyDescent="0.25">
      <c r="A260" s="195" t="s">
        <v>2142</v>
      </c>
      <c r="B260" s="195"/>
      <c r="C260" s="195"/>
      <c r="D260" s="195"/>
      <c r="E260" s="195"/>
      <c r="F260" s="195"/>
      <c r="G260" s="195"/>
    </row>
    <row r="261" spans="1:7" ht="30" x14ac:dyDescent="0.25">
      <c r="A261" s="2" t="s">
        <v>457</v>
      </c>
      <c r="B261" s="52">
        <v>3500</v>
      </c>
      <c r="C261" s="47">
        <v>0</v>
      </c>
      <c r="D261" s="2" t="s">
        <v>8</v>
      </c>
      <c r="E261" s="102" t="s">
        <v>2267</v>
      </c>
      <c r="F261" s="13" t="s">
        <v>3</v>
      </c>
      <c r="G261" s="102" t="s">
        <v>3</v>
      </c>
    </row>
    <row r="262" spans="1:7" ht="45" x14ac:dyDescent="0.25">
      <c r="A262" s="2" t="s">
        <v>2268</v>
      </c>
      <c r="B262" s="52">
        <v>7089</v>
      </c>
      <c r="C262" s="47">
        <v>0</v>
      </c>
      <c r="D262" s="2" t="s">
        <v>8</v>
      </c>
      <c r="E262" s="104" t="s">
        <v>138</v>
      </c>
      <c r="F262" s="13" t="s">
        <v>3</v>
      </c>
      <c r="G262" s="102" t="s">
        <v>3</v>
      </c>
    </row>
    <row r="263" spans="1:7" ht="90" x14ac:dyDescent="0.25">
      <c r="A263" s="2" t="s">
        <v>458</v>
      </c>
      <c r="B263" s="52">
        <v>8100</v>
      </c>
      <c r="C263" s="47">
        <v>0</v>
      </c>
      <c r="D263" s="2" t="s">
        <v>9</v>
      </c>
      <c r="E263" s="102" t="s">
        <v>2141</v>
      </c>
      <c r="F263" s="13" t="s">
        <v>3</v>
      </c>
      <c r="G263" s="102" t="s">
        <v>3</v>
      </c>
    </row>
    <row r="264" spans="1:7" ht="30" x14ac:dyDescent="0.25">
      <c r="A264" s="2" t="s">
        <v>2269</v>
      </c>
      <c r="B264" s="52">
        <v>25000</v>
      </c>
      <c r="C264" s="47">
        <v>0</v>
      </c>
      <c r="D264" s="2" t="s">
        <v>8</v>
      </c>
      <c r="E264" s="102" t="s">
        <v>2160</v>
      </c>
      <c r="F264" s="13" t="s">
        <v>3</v>
      </c>
      <c r="G264" s="102" t="s">
        <v>3</v>
      </c>
    </row>
    <row r="265" spans="1:7" ht="45" x14ac:dyDescent="0.25">
      <c r="A265" s="2" t="s">
        <v>459</v>
      </c>
      <c r="B265" s="52">
        <v>26969</v>
      </c>
      <c r="C265" s="47">
        <v>0</v>
      </c>
      <c r="D265" s="2" t="s">
        <v>9</v>
      </c>
      <c r="E265" s="176" t="s">
        <v>2150</v>
      </c>
      <c r="F265" s="13" t="s">
        <v>3</v>
      </c>
      <c r="G265" s="102" t="s">
        <v>3</v>
      </c>
    </row>
    <row r="266" spans="1:7" ht="45" x14ac:dyDescent="0.25">
      <c r="A266" s="2" t="s">
        <v>460</v>
      </c>
      <c r="B266" s="52">
        <v>4600</v>
      </c>
      <c r="C266" s="47">
        <v>0</v>
      </c>
      <c r="D266" s="2" t="s">
        <v>9</v>
      </c>
      <c r="E266" s="178"/>
      <c r="F266" s="13" t="s">
        <v>3</v>
      </c>
      <c r="G266" s="102" t="s">
        <v>3</v>
      </c>
    </row>
    <row r="267" spans="1:7" ht="90" x14ac:dyDescent="0.25">
      <c r="A267" s="2" t="s">
        <v>461</v>
      </c>
      <c r="B267" s="52">
        <v>14550</v>
      </c>
      <c r="C267" s="47">
        <v>0</v>
      </c>
      <c r="D267" s="2" t="s">
        <v>10</v>
      </c>
      <c r="E267" s="102" t="s">
        <v>2151</v>
      </c>
      <c r="F267" s="13" t="s">
        <v>3</v>
      </c>
      <c r="G267" s="102" t="s">
        <v>3</v>
      </c>
    </row>
    <row r="268" spans="1:7" ht="105" x14ac:dyDescent="0.25">
      <c r="A268" s="2" t="s">
        <v>462</v>
      </c>
      <c r="B268" s="52">
        <v>9990</v>
      </c>
      <c r="C268" s="47">
        <v>0</v>
      </c>
      <c r="D268" s="2" t="s">
        <v>11</v>
      </c>
      <c r="E268" s="102" t="s">
        <v>2152</v>
      </c>
      <c r="F268" s="13" t="s">
        <v>3</v>
      </c>
      <c r="G268" s="102" t="s">
        <v>3</v>
      </c>
    </row>
    <row r="269" spans="1:7" ht="90" x14ac:dyDescent="0.25">
      <c r="A269" s="2" t="s">
        <v>2155</v>
      </c>
      <c r="B269" s="52">
        <v>99848.59</v>
      </c>
      <c r="C269" s="47">
        <v>0</v>
      </c>
      <c r="D269" s="2" t="s">
        <v>12</v>
      </c>
      <c r="E269" s="102" t="s">
        <v>2153</v>
      </c>
      <c r="F269" s="13" t="s">
        <v>3</v>
      </c>
      <c r="G269" s="102" t="s">
        <v>3</v>
      </c>
    </row>
    <row r="270" spans="1:7" ht="90" x14ac:dyDescent="0.25">
      <c r="A270" s="2" t="s">
        <v>463</v>
      </c>
      <c r="B270" s="52">
        <v>20570</v>
      </c>
      <c r="C270" s="47">
        <v>0</v>
      </c>
      <c r="D270" s="2" t="s">
        <v>12</v>
      </c>
      <c r="E270" s="102" t="s">
        <v>2154</v>
      </c>
      <c r="F270" s="13" t="s">
        <v>3</v>
      </c>
      <c r="G270" s="102" t="s">
        <v>3</v>
      </c>
    </row>
    <row r="271" spans="1:7" ht="90" x14ac:dyDescent="0.25">
      <c r="A271" s="2" t="s">
        <v>465</v>
      </c>
      <c r="B271" s="52">
        <v>51400</v>
      </c>
      <c r="C271" s="47">
        <v>0</v>
      </c>
      <c r="D271" s="2" t="s">
        <v>12</v>
      </c>
      <c r="E271" s="102" t="s">
        <v>464</v>
      </c>
      <c r="F271" s="13" t="s">
        <v>3</v>
      </c>
      <c r="G271" s="102" t="s">
        <v>3</v>
      </c>
    </row>
    <row r="272" spans="1:7" ht="90" x14ac:dyDescent="0.25">
      <c r="A272" s="2" t="s">
        <v>466</v>
      </c>
      <c r="B272" s="52">
        <v>12900</v>
      </c>
      <c r="C272" s="47">
        <v>0</v>
      </c>
      <c r="D272" s="2" t="s">
        <v>12</v>
      </c>
      <c r="E272" s="102" t="s">
        <v>464</v>
      </c>
      <c r="F272" s="13" t="s">
        <v>3</v>
      </c>
      <c r="G272" s="102" t="s">
        <v>3</v>
      </c>
    </row>
    <row r="273" spans="1:7" ht="90" x14ac:dyDescent="0.25">
      <c r="A273" s="2" t="s">
        <v>467</v>
      </c>
      <c r="B273" s="52">
        <v>15450</v>
      </c>
      <c r="C273" s="47">
        <v>0</v>
      </c>
      <c r="D273" s="2" t="s">
        <v>12</v>
      </c>
      <c r="E273" s="102" t="s">
        <v>464</v>
      </c>
      <c r="F273" s="13" t="s">
        <v>3</v>
      </c>
      <c r="G273" s="102" t="s">
        <v>3</v>
      </c>
    </row>
    <row r="274" spans="1:7" ht="90" x14ac:dyDescent="0.25">
      <c r="A274" s="2" t="s">
        <v>2156</v>
      </c>
      <c r="B274" s="52">
        <v>11510</v>
      </c>
      <c r="C274" s="47">
        <v>0</v>
      </c>
      <c r="D274" s="2" t="s">
        <v>12</v>
      </c>
      <c r="E274" s="102" t="s">
        <v>2149</v>
      </c>
      <c r="F274" s="13" t="s">
        <v>3</v>
      </c>
      <c r="G274" s="102" t="s">
        <v>3</v>
      </c>
    </row>
    <row r="275" spans="1:7" ht="90" x14ac:dyDescent="0.25">
      <c r="A275" s="2" t="s">
        <v>2842</v>
      </c>
      <c r="B275" s="52">
        <v>6834</v>
      </c>
      <c r="C275" s="47">
        <v>0</v>
      </c>
      <c r="D275" s="2" t="s">
        <v>12</v>
      </c>
      <c r="E275" s="102" t="s">
        <v>2149</v>
      </c>
      <c r="F275" s="13" t="s">
        <v>3</v>
      </c>
      <c r="G275" s="102" t="s">
        <v>3</v>
      </c>
    </row>
    <row r="276" spans="1:7" ht="90" x14ac:dyDescent="0.25">
      <c r="A276" s="2" t="s">
        <v>468</v>
      </c>
      <c r="B276" s="52">
        <v>18983</v>
      </c>
      <c r="C276" s="47">
        <v>0</v>
      </c>
      <c r="D276" s="2" t="s">
        <v>13</v>
      </c>
      <c r="E276" s="102" t="s">
        <v>185</v>
      </c>
      <c r="F276" s="13" t="s">
        <v>3</v>
      </c>
      <c r="G276" s="102" t="s">
        <v>3</v>
      </c>
    </row>
    <row r="277" spans="1:7" ht="90" x14ac:dyDescent="0.25">
      <c r="A277" s="2" t="s">
        <v>469</v>
      </c>
      <c r="B277" s="52">
        <v>12490</v>
      </c>
      <c r="C277" s="47">
        <v>0</v>
      </c>
      <c r="D277" s="2" t="s">
        <v>14</v>
      </c>
      <c r="E277" s="102" t="s">
        <v>186</v>
      </c>
      <c r="F277" s="13" t="s">
        <v>3</v>
      </c>
      <c r="G277" s="102" t="s">
        <v>3</v>
      </c>
    </row>
    <row r="278" spans="1:7" ht="90" x14ac:dyDescent="0.25">
      <c r="A278" s="2" t="s">
        <v>470</v>
      </c>
      <c r="B278" s="52">
        <v>12150</v>
      </c>
      <c r="C278" s="47">
        <v>0</v>
      </c>
      <c r="D278" s="2" t="s">
        <v>14</v>
      </c>
      <c r="E278" s="102" t="s">
        <v>2157</v>
      </c>
      <c r="F278" s="13" t="s">
        <v>3</v>
      </c>
      <c r="G278" s="102" t="s">
        <v>3</v>
      </c>
    </row>
    <row r="279" spans="1:7" ht="90" x14ac:dyDescent="0.25">
      <c r="A279" s="2" t="s">
        <v>471</v>
      </c>
      <c r="B279" s="52">
        <v>26990</v>
      </c>
      <c r="C279" s="47">
        <v>0</v>
      </c>
      <c r="D279" s="2" t="s">
        <v>14</v>
      </c>
      <c r="E279" s="102" t="s">
        <v>2157</v>
      </c>
      <c r="F279" s="13" t="s">
        <v>3</v>
      </c>
      <c r="G279" s="102" t="s">
        <v>3</v>
      </c>
    </row>
    <row r="280" spans="1:7" ht="90" x14ac:dyDescent="0.25">
      <c r="A280" s="2" t="s">
        <v>2847</v>
      </c>
      <c r="B280" s="52">
        <v>6990</v>
      </c>
      <c r="C280" s="47">
        <v>0</v>
      </c>
      <c r="D280" s="2" t="s">
        <v>14</v>
      </c>
      <c r="E280" s="102" t="s">
        <v>2157</v>
      </c>
      <c r="F280" s="13" t="s">
        <v>3</v>
      </c>
      <c r="G280" s="102" t="s">
        <v>3</v>
      </c>
    </row>
    <row r="281" spans="1:7" ht="90" x14ac:dyDescent="0.25">
      <c r="A281" s="2" t="s">
        <v>472</v>
      </c>
      <c r="B281" s="52">
        <v>32747</v>
      </c>
      <c r="C281" s="47">
        <v>0</v>
      </c>
      <c r="D281" s="2" t="s">
        <v>15</v>
      </c>
      <c r="E281" s="102" t="s">
        <v>2158</v>
      </c>
      <c r="F281" s="13" t="s">
        <v>3</v>
      </c>
      <c r="G281" s="102" t="s">
        <v>3</v>
      </c>
    </row>
    <row r="282" spans="1:7" ht="90" x14ac:dyDescent="0.25">
      <c r="A282" s="2" t="s">
        <v>473</v>
      </c>
      <c r="B282" s="52">
        <v>44300</v>
      </c>
      <c r="C282" s="47">
        <v>0</v>
      </c>
      <c r="D282" s="2" t="s">
        <v>16</v>
      </c>
      <c r="E282" s="102" t="s">
        <v>2159</v>
      </c>
      <c r="F282" s="13" t="s">
        <v>3</v>
      </c>
      <c r="G282" s="102" t="s">
        <v>3</v>
      </c>
    </row>
    <row r="283" spans="1:7" x14ac:dyDescent="0.25">
      <c r="A283" s="24" t="s">
        <v>443</v>
      </c>
      <c r="B283" s="53">
        <f>SUM(B261:B282)</f>
        <v>472960.58999999997</v>
      </c>
      <c r="C283" s="50">
        <f>SUM(C261:C282)</f>
        <v>0</v>
      </c>
      <c r="D283" s="2"/>
      <c r="E283" s="102"/>
      <c r="F283" s="13"/>
      <c r="G283" s="102"/>
    </row>
    <row r="284" spans="1:7" x14ac:dyDescent="0.25">
      <c r="A284" s="187" t="s">
        <v>4</v>
      </c>
      <c r="B284" s="187"/>
      <c r="C284" s="187"/>
      <c r="D284" s="187"/>
      <c r="E284" s="187"/>
      <c r="F284" s="187"/>
      <c r="G284" s="187"/>
    </row>
    <row r="285" spans="1:7" ht="45" x14ac:dyDescent="0.25">
      <c r="A285" s="2" t="s">
        <v>438</v>
      </c>
      <c r="B285" s="52">
        <v>15500</v>
      </c>
      <c r="C285" s="47">
        <v>0</v>
      </c>
      <c r="D285" s="2" t="s">
        <v>23</v>
      </c>
      <c r="E285" s="102" t="s">
        <v>2161</v>
      </c>
      <c r="F285" s="13" t="s">
        <v>3</v>
      </c>
      <c r="G285" s="102" t="s">
        <v>3</v>
      </c>
    </row>
    <row r="286" spans="1:7" ht="30" x14ac:dyDescent="0.25">
      <c r="A286" s="2" t="s">
        <v>439</v>
      </c>
      <c r="B286" s="52">
        <v>5500</v>
      </c>
      <c r="C286" s="47">
        <v>0</v>
      </c>
      <c r="D286" s="2">
        <v>2008</v>
      </c>
      <c r="E286" s="104" t="s">
        <v>138</v>
      </c>
      <c r="F286" s="13" t="s">
        <v>3</v>
      </c>
      <c r="G286" s="102" t="s">
        <v>3</v>
      </c>
    </row>
    <row r="287" spans="1:7" ht="90" x14ac:dyDescent="0.25">
      <c r="A287" s="2" t="s">
        <v>440</v>
      </c>
      <c r="B287" s="52">
        <v>9000</v>
      </c>
      <c r="C287" s="47">
        <v>0</v>
      </c>
      <c r="D287" s="2">
        <v>2009</v>
      </c>
      <c r="E287" s="102" t="s">
        <v>2143</v>
      </c>
      <c r="F287" s="13" t="s">
        <v>3</v>
      </c>
      <c r="G287" s="102" t="s">
        <v>3</v>
      </c>
    </row>
    <row r="288" spans="1:7" ht="90" x14ac:dyDescent="0.25">
      <c r="A288" s="2" t="s">
        <v>441</v>
      </c>
      <c r="B288" s="52">
        <v>6400</v>
      </c>
      <c r="C288" s="47">
        <v>0</v>
      </c>
      <c r="D288" s="2">
        <v>2009</v>
      </c>
      <c r="E288" s="102" t="s">
        <v>2141</v>
      </c>
      <c r="F288" s="13" t="s">
        <v>3</v>
      </c>
      <c r="G288" s="102" t="s">
        <v>3</v>
      </c>
    </row>
    <row r="289" spans="1:7" ht="30" x14ac:dyDescent="0.25">
      <c r="A289" s="2" t="s">
        <v>3556</v>
      </c>
      <c r="B289" s="52">
        <v>9000</v>
      </c>
      <c r="C289" s="47">
        <v>0</v>
      </c>
      <c r="D289" s="2">
        <v>2009</v>
      </c>
      <c r="E289" s="176" t="s">
        <v>2144</v>
      </c>
      <c r="F289" s="13" t="s">
        <v>3</v>
      </c>
      <c r="G289" s="102" t="s">
        <v>3</v>
      </c>
    </row>
    <row r="290" spans="1:7" ht="30" x14ac:dyDescent="0.25">
      <c r="A290" s="2" t="s">
        <v>3557</v>
      </c>
      <c r="B290" s="52">
        <v>4100</v>
      </c>
      <c r="C290" s="47">
        <v>0</v>
      </c>
      <c r="D290" s="2">
        <v>2009</v>
      </c>
      <c r="E290" s="177"/>
      <c r="F290" s="13" t="s">
        <v>3</v>
      </c>
      <c r="G290" s="102" t="s">
        <v>3</v>
      </c>
    </row>
    <row r="291" spans="1:7" ht="30" x14ac:dyDescent="0.25">
      <c r="A291" s="2" t="s">
        <v>3558</v>
      </c>
      <c r="B291" s="52">
        <v>6750</v>
      </c>
      <c r="C291" s="47">
        <v>0</v>
      </c>
      <c r="D291" s="2">
        <v>2009</v>
      </c>
      <c r="E291" s="177"/>
      <c r="F291" s="13" t="s">
        <v>3</v>
      </c>
      <c r="G291" s="102" t="s">
        <v>3</v>
      </c>
    </row>
    <row r="292" spans="1:7" ht="30" x14ac:dyDescent="0.25">
      <c r="A292" s="2" t="s">
        <v>3559</v>
      </c>
      <c r="B292" s="52">
        <v>9115</v>
      </c>
      <c r="C292" s="47">
        <v>0</v>
      </c>
      <c r="D292" s="2">
        <v>2009</v>
      </c>
      <c r="E292" s="177"/>
      <c r="F292" s="13" t="s">
        <v>3</v>
      </c>
      <c r="G292" s="102" t="s">
        <v>3</v>
      </c>
    </row>
    <row r="293" spans="1:7" ht="30" x14ac:dyDescent="0.25">
      <c r="A293" s="2" t="s">
        <v>3560</v>
      </c>
      <c r="B293" s="52">
        <v>10200</v>
      </c>
      <c r="C293" s="47">
        <v>0</v>
      </c>
      <c r="D293" s="2">
        <v>2009</v>
      </c>
      <c r="E293" s="178"/>
      <c r="F293" s="13" t="s">
        <v>3</v>
      </c>
      <c r="G293" s="102" t="s">
        <v>3</v>
      </c>
    </row>
    <row r="294" spans="1:7" ht="90" x14ac:dyDescent="0.25">
      <c r="A294" s="2" t="s">
        <v>474</v>
      </c>
      <c r="B294" s="52">
        <v>12000</v>
      </c>
      <c r="C294" s="47">
        <v>0</v>
      </c>
      <c r="D294" s="2">
        <v>2011</v>
      </c>
      <c r="E294" s="102" t="s">
        <v>2145</v>
      </c>
      <c r="F294" s="13" t="s">
        <v>3</v>
      </c>
      <c r="G294" s="102" t="s">
        <v>3</v>
      </c>
    </row>
    <row r="295" spans="1:7" ht="90" x14ac:dyDescent="0.25">
      <c r="A295" s="2" t="s">
        <v>475</v>
      </c>
      <c r="B295" s="52">
        <v>11000</v>
      </c>
      <c r="C295" s="47">
        <v>0</v>
      </c>
      <c r="D295" s="2">
        <v>2012</v>
      </c>
      <c r="E295" s="102" t="s">
        <v>2146</v>
      </c>
      <c r="F295" s="13" t="s">
        <v>3</v>
      </c>
      <c r="G295" s="102" t="s">
        <v>3</v>
      </c>
    </row>
    <row r="296" spans="1:7" ht="30" x14ac:dyDescent="0.25">
      <c r="A296" s="2" t="s">
        <v>476</v>
      </c>
      <c r="B296" s="52">
        <v>4207</v>
      </c>
      <c r="C296" s="47">
        <v>0</v>
      </c>
      <c r="D296" s="2">
        <v>2013</v>
      </c>
      <c r="E296" s="176" t="s">
        <v>2147</v>
      </c>
      <c r="F296" s="13" t="s">
        <v>3</v>
      </c>
      <c r="G296" s="102" t="s">
        <v>3</v>
      </c>
    </row>
    <row r="297" spans="1:7" ht="45" x14ac:dyDescent="0.25">
      <c r="A297" s="2" t="s">
        <v>477</v>
      </c>
      <c r="B297" s="52">
        <v>4320</v>
      </c>
      <c r="C297" s="47">
        <v>0</v>
      </c>
      <c r="D297" s="2">
        <v>2013</v>
      </c>
      <c r="E297" s="178"/>
      <c r="F297" s="13" t="s">
        <v>3</v>
      </c>
      <c r="G297" s="102" t="s">
        <v>3</v>
      </c>
    </row>
    <row r="298" spans="1:7" ht="90" x14ac:dyDescent="0.25">
      <c r="A298" s="2" t="s">
        <v>478</v>
      </c>
      <c r="B298" s="52">
        <v>4400</v>
      </c>
      <c r="C298" s="47">
        <v>0</v>
      </c>
      <c r="D298" s="2" t="s">
        <v>17</v>
      </c>
      <c r="E298" s="102" t="s">
        <v>2148</v>
      </c>
      <c r="F298" s="13" t="s">
        <v>3</v>
      </c>
      <c r="G298" s="102" t="s">
        <v>3</v>
      </c>
    </row>
    <row r="299" spans="1:7" ht="30" x14ac:dyDescent="0.25">
      <c r="A299" s="2" t="s">
        <v>3561</v>
      </c>
      <c r="B299" s="52">
        <v>3900</v>
      </c>
      <c r="C299" s="47">
        <v>0</v>
      </c>
      <c r="D299" s="2">
        <v>2013</v>
      </c>
      <c r="E299" s="176" t="s">
        <v>2149</v>
      </c>
      <c r="F299" s="13" t="s">
        <v>3</v>
      </c>
      <c r="G299" s="102" t="s">
        <v>3</v>
      </c>
    </row>
    <row r="300" spans="1:7" x14ac:dyDescent="0.25">
      <c r="A300" s="2" t="s">
        <v>18</v>
      </c>
      <c r="B300" s="52">
        <v>4200</v>
      </c>
      <c r="C300" s="47">
        <v>0</v>
      </c>
      <c r="D300" s="2">
        <v>2013</v>
      </c>
      <c r="E300" s="177"/>
      <c r="F300" s="13" t="s">
        <v>3</v>
      </c>
      <c r="G300" s="102" t="s">
        <v>3</v>
      </c>
    </row>
    <row r="301" spans="1:7" x14ac:dyDescent="0.25">
      <c r="A301" s="2" t="s">
        <v>3562</v>
      </c>
      <c r="B301" s="52">
        <v>4100</v>
      </c>
      <c r="C301" s="47">
        <v>0</v>
      </c>
      <c r="D301" s="2">
        <v>2013</v>
      </c>
      <c r="E301" s="177"/>
      <c r="F301" s="13" t="s">
        <v>3</v>
      </c>
      <c r="G301" s="102" t="s">
        <v>3</v>
      </c>
    </row>
    <row r="302" spans="1:7" ht="30" x14ac:dyDescent="0.25">
      <c r="A302" s="2" t="s">
        <v>19</v>
      </c>
      <c r="B302" s="52">
        <v>15000</v>
      </c>
      <c r="C302" s="47">
        <v>0</v>
      </c>
      <c r="D302" s="2">
        <v>2013</v>
      </c>
      <c r="E302" s="178"/>
      <c r="F302" s="13" t="s">
        <v>3</v>
      </c>
      <c r="G302" s="102" t="s">
        <v>3</v>
      </c>
    </row>
    <row r="303" spans="1:7" ht="90" x14ac:dyDescent="0.25">
      <c r="A303" s="2" t="s">
        <v>479</v>
      </c>
      <c r="B303" s="52">
        <v>10680</v>
      </c>
      <c r="C303" s="47">
        <v>0</v>
      </c>
      <c r="D303" s="2">
        <v>2013</v>
      </c>
      <c r="E303" s="102" t="s">
        <v>2872</v>
      </c>
      <c r="F303" s="13" t="s">
        <v>3</v>
      </c>
      <c r="G303" s="102" t="s">
        <v>3</v>
      </c>
    </row>
    <row r="304" spans="1:7" ht="90" x14ac:dyDescent="0.25">
      <c r="A304" s="2" t="s">
        <v>480</v>
      </c>
      <c r="B304" s="52">
        <v>10850</v>
      </c>
      <c r="C304" s="47">
        <v>0</v>
      </c>
      <c r="D304" s="2">
        <v>2013</v>
      </c>
      <c r="E304" s="102" t="s">
        <v>2149</v>
      </c>
      <c r="F304" s="13" t="s">
        <v>3</v>
      </c>
      <c r="G304" s="102" t="s">
        <v>3</v>
      </c>
    </row>
    <row r="305" spans="1:7" ht="90" x14ac:dyDescent="0.25">
      <c r="A305" s="2" t="s">
        <v>481</v>
      </c>
      <c r="B305" s="52">
        <v>4500</v>
      </c>
      <c r="C305" s="47">
        <v>0</v>
      </c>
      <c r="D305" s="2" t="s">
        <v>12</v>
      </c>
      <c r="E305" s="102" t="s">
        <v>2873</v>
      </c>
      <c r="F305" s="13" t="s">
        <v>3</v>
      </c>
      <c r="G305" s="102" t="s">
        <v>3</v>
      </c>
    </row>
    <row r="306" spans="1:7" ht="48.75" customHeight="1" x14ac:dyDescent="0.25">
      <c r="A306" s="2" t="s">
        <v>482</v>
      </c>
      <c r="B306" s="52">
        <v>4500</v>
      </c>
      <c r="C306" s="47">
        <v>0</v>
      </c>
      <c r="D306" s="2" t="s">
        <v>12</v>
      </c>
      <c r="E306" s="176" t="s">
        <v>2872</v>
      </c>
      <c r="F306" s="13" t="s">
        <v>3</v>
      </c>
      <c r="G306" s="102" t="s">
        <v>3</v>
      </c>
    </row>
    <row r="307" spans="1:7" ht="48.75" customHeight="1" x14ac:dyDescent="0.25">
      <c r="A307" s="2" t="s">
        <v>483</v>
      </c>
      <c r="B307" s="52">
        <v>18000</v>
      </c>
      <c r="C307" s="47">
        <v>0</v>
      </c>
      <c r="D307" s="2" t="s">
        <v>12</v>
      </c>
      <c r="E307" s="178"/>
      <c r="F307" s="13" t="s">
        <v>3</v>
      </c>
      <c r="G307" s="102" t="s">
        <v>3</v>
      </c>
    </row>
    <row r="308" spans="1:7" ht="90" x14ac:dyDescent="0.25">
      <c r="A308" s="2" t="s">
        <v>484</v>
      </c>
      <c r="B308" s="52">
        <v>25666</v>
      </c>
      <c r="C308" s="47">
        <v>0</v>
      </c>
      <c r="D308" s="2" t="s">
        <v>12</v>
      </c>
      <c r="E308" s="102" t="s">
        <v>2874</v>
      </c>
      <c r="F308" s="13" t="s">
        <v>3</v>
      </c>
      <c r="G308" s="102" t="s">
        <v>3</v>
      </c>
    </row>
    <row r="309" spans="1:7" ht="30" x14ac:dyDescent="0.25">
      <c r="A309" s="2" t="s">
        <v>487</v>
      </c>
      <c r="B309" s="52">
        <v>25666</v>
      </c>
      <c r="C309" s="47">
        <v>0</v>
      </c>
      <c r="D309" s="2" t="s">
        <v>12</v>
      </c>
      <c r="E309" s="176" t="s">
        <v>2874</v>
      </c>
      <c r="F309" s="13" t="s">
        <v>3</v>
      </c>
      <c r="G309" s="102" t="s">
        <v>3</v>
      </c>
    </row>
    <row r="310" spans="1:7" ht="30" x14ac:dyDescent="0.25">
      <c r="A310" s="2" t="s">
        <v>486</v>
      </c>
      <c r="B310" s="52">
        <v>25666</v>
      </c>
      <c r="C310" s="47">
        <v>0</v>
      </c>
      <c r="D310" s="2" t="s">
        <v>12</v>
      </c>
      <c r="E310" s="177"/>
      <c r="F310" s="13" t="s">
        <v>3</v>
      </c>
      <c r="G310" s="102" t="s">
        <v>3</v>
      </c>
    </row>
    <row r="311" spans="1:7" ht="45" x14ac:dyDescent="0.25">
      <c r="A311" s="2" t="s">
        <v>485</v>
      </c>
      <c r="B311" s="52">
        <v>54000</v>
      </c>
      <c r="C311" s="47">
        <v>0</v>
      </c>
      <c r="D311" s="2" t="s">
        <v>12</v>
      </c>
      <c r="E311" s="178"/>
      <c r="F311" s="13" t="s">
        <v>3</v>
      </c>
      <c r="G311" s="102" t="s">
        <v>3</v>
      </c>
    </row>
    <row r="312" spans="1:7" ht="45" x14ac:dyDescent="0.25">
      <c r="A312" s="2" t="s">
        <v>488</v>
      </c>
      <c r="B312" s="52">
        <v>21000</v>
      </c>
      <c r="C312" s="47">
        <v>0</v>
      </c>
      <c r="D312" s="2" t="s">
        <v>12</v>
      </c>
      <c r="E312" s="176" t="s">
        <v>2874</v>
      </c>
      <c r="F312" s="13" t="s">
        <v>3</v>
      </c>
      <c r="G312" s="102" t="s">
        <v>3</v>
      </c>
    </row>
    <row r="313" spans="1:7" ht="45" x14ac:dyDescent="0.25">
      <c r="A313" s="2" t="s">
        <v>3563</v>
      </c>
      <c r="B313" s="52">
        <v>147915</v>
      </c>
      <c r="C313" s="47">
        <v>0</v>
      </c>
      <c r="D313" s="2" t="s">
        <v>12</v>
      </c>
      <c r="E313" s="178"/>
      <c r="F313" s="13" t="s">
        <v>3</v>
      </c>
      <c r="G313" s="102" t="s">
        <v>3</v>
      </c>
    </row>
    <row r="314" spans="1:7" ht="51.75" customHeight="1" x14ac:dyDescent="0.25">
      <c r="A314" s="2" t="s">
        <v>3564</v>
      </c>
      <c r="B314" s="52">
        <v>74569.100000000006</v>
      </c>
      <c r="C314" s="47">
        <v>0</v>
      </c>
      <c r="D314" s="2" t="s">
        <v>13</v>
      </c>
      <c r="E314" s="176" t="s">
        <v>2875</v>
      </c>
      <c r="F314" s="13" t="s">
        <v>3</v>
      </c>
      <c r="G314" s="102" t="s">
        <v>3</v>
      </c>
    </row>
    <row r="315" spans="1:7" ht="51" customHeight="1" x14ac:dyDescent="0.25">
      <c r="A315" s="2" t="s">
        <v>3565</v>
      </c>
      <c r="B315" s="52">
        <v>123569.1</v>
      </c>
      <c r="C315" s="47">
        <v>0</v>
      </c>
      <c r="D315" s="2" t="s">
        <v>13</v>
      </c>
      <c r="E315" s="178"/>
      <c r="F315" s="13" t="s">
        <v>3</v>
      </c>
      <c r="G315" s="102" t="s">
        <v>3</v>
      </c>
    </row>
    <row r="316" spans="1:7" ht="45" x14ac:dyDescent="0.25">
      <c r="A316" s="2" t="s">
        <v>3566</v>
      </c>
      <c r="B316" s="52">
        <v>74569.100000000006</v>
      </c>
      <c r="C316" s="47">
        <v>0</v>
      </c>
      <c r="D316" s="2" t="s">
        <v>13</v>
      </c>
      <c r="E316" s="176" t="s">
        <v>2875</v>
      </c>
      <c r="F316" s="13" t="s">
        <v>3</v>
      </c>
      <c r="G316" s="102" t="s">
        <v>3</v>
      </c>
    </row>
    <row r="317" spans="1:7" ht="54.75" customHeight="1" x14ac:dyDescent="0.25">
      <c r="A317" s="2" t="s">
        <v>3567</v>
      </c>
      <c r="B317" s="52">
        <v>12569.1</v>
      </c>
      <c r="C317" s="47">
        <v>0</v>
      </c>
      <c r="D317" s="2" t="s">
        <v>13</v>
      </c>
      <c r="E317" s="178"/>
      <c r="F317" s="13" t="s">
        <v>3</v>
      </c>
      <c r="G317" s="102" t="s">
        <v>3</v>
      </c>
    </row>
    <row r="318" spans="1:7" ht="45" x14ac:dyDescent="0.25">
      <c r="A318" s="2" t="s">
        <v>3568</v>
      </c>
      <c r="B318" s="52">
        <v>23569.1</v>
      </c>
      <c r="C318" s="47">
        <v>0</v>
      </c>
      <c r="D318" s="2" t="s">
        <v>13</v>
      </c>
      <c r="E318" s="176" t="s">
        <v>2875</v>
      </c>
      <c r="F318" s="13" t="s">
        <v>3</v>
      </c>
      <c r="G318" s="102" t="s">
        <v>3</v>
      </c>
    </row>
    <row r="319" spans="1:7" ht="45" x14ac:dyDescent="0.25">
      <c r="A319" s="2" t="s">
        <v>3569</v>
      </c>
      <c r="B319" s="52">
        <v>12569.1</v>
      </c>
      <c r="C319" s="47">
        <v>0</v>
      </c>
      <c r="D319" s="2" t="s">
        <v>13</v>
      </c>
      <c r="E319" s="177"/>
      <c r="F319" s="13" t="s">
        <v>3</v>
      </c>
      <c r="G319" s="102" t="s">
        <v>3</v>
      </c>
    </row>
    <row r="320" spans="1:7" ht="45" x14ac:dyDescent="0.25">
      <c r="A320" s="2" t="s">
        <v>3570</v>
      </c>
      <c r="B320" s="52">
        <v>34569.129999999997</v>
      </c>
      <c r="C320" s="47">
        <v>0</v>
      </c>
      <c r="D320" s="2" t="s">
        <v>13</v>
      </c>
      <c r="E320" s="178"/>
      <c r="F320" s="13" t="s">
        <v>3</v>
      </c>
      <c r="G320" s="102" t="s">
        <v>3</v>
      </c>
    </row>
    <row r="321" spans="1:7" ht="90" x14ac:dyDescent="0.25">
      <c r="A321" s="2" t="s">
        <v>489</v>
      </c>
      <c r="B321" s="52">
        <v>9300</v>
      </c>
      <c r="C321" s="47">
        <v>0</v>
      </c>
      <c r="D321" s="2" t="s">
        <v>14</v>
      </c>
      <c r="E321" s="102" t="s">
        <v>2876</v>
      </c>
      <c r="F321" s="13" t="s">
        <v>3</v>
      </c>
      <c r="G321" s="102" t="s">
        <v>3</v>
      </c>
    </row>
    <row r="322" spans="1:7" ht="90" x14ac:dyDescent="0.25">
      <c r="A322" s="2" t="s">
        <v>490</v>
      </c>
      <c r="B322" s="52">
        <v>6800</v>
      </c>
      <c r="C322" s="47">
        <v>0</v>
      </c>
      <c r="D322" s="2" t="s">
        <v>14</v>
      </c>
      <c r="E322" s="102" t="s">
        <v>2877</v>
      </c>
      <c r="F322" s="13" t="s">
        <v>3</v>
      </c>
      <c r="G322" s="102" t="s">
        <v>3</v>
      </c>
    </row>
    <row r="323" spans="1:7" ht="90" x14ac:dyDescent="0.25">
      <c r="A323" s="2" t="s">
        <v>491</v>
      </c>
      <c r="B323" s="52">
        <v>40370</v>
      </c>
      <c r="C323" s="47">
        <v>0</v>
      </c>
      <c r="D323" s="2" t="s">
        <v>14</v>
      </c>
      <c r="E323" s="102" t="s">
        <v>2878</v>
      </c>
      <c r="F323" s="13" t="s">
        <v>3</v>
      </c>
      <c r="G323" s="102" t="s">
        <v>3</v>
      </c>
    </row>
    <row r="324" spans="1:7" ht="90" x14ac:dyDescent="0.25">
      <c r="A324" s="2" t="s">
        <v>492</v>
      </c>
      <c r="B324" s="52">
        <v>3630</v>
      </c>
      <c r="C324" s="47">
        <v>0</v>
      </c>
      <c r="D324" s="2" t="s">
        <v>14</v>
      </c>
      <c r="E324" s="102" t="s">
        <v>2878</v>
      </c>
      <c r="F324" s="13" t="s">
        <v>3</v>
      </c>
      <c r="G324" s="102" t="s">
        <v>3</v>
      </c>
    </row>
    <row r="325" spans="1:7" ht="90" x14ac:dyDescent="0.25">
      <c r="A325" s="2" t="s">
        <v>493</v>
      </c>
      <c r="B325" s="52">
        <v>97800</v>
      </c>
      <c r="C325" s="47">
        <v>76066.399999999994</v>
      </c>
      <c r="D325" s="2" t="s">
        <v>15</v>
      </c>
      <c r="E325" s="102" t="s">
        <v>2879</v>
      </c>
      <c r="F325" s="13" t="s">
        <v>3</v>
      </c>
      <c r="G325" s="102" t="s">
        <v>3</v>
      </c>
    </row>
    <row r="326" spans="1:7" ht="90" x14ac:dyDescent="0.25">
      <c r="A326" s="2" t="s">
        <v>493</v>
      </c>
      <c r="B326" s="52">
        <v>95200</v>
      </c>
      <c r="C326" s="47">
        <v>74044.800000000003</v>
      </c>
      <c r="D326" s="2" t="s">
        <v>15</v>
      </c>
      <c r="E326" s="102" t="s">
        <v>2879</v>
      </c>
      <c r="F326" s="13" t="s">
        <v>3</v>
      </c>
      <c r="G326" s="102" t="s">
        <v>3</v>
      </c>
    </row>
    <row r="327" spans="1:7" ht="90" x14ac:dyDescent="0.25">
      <c r="A327" s="2" t="s">
        <v>493</v>
      </c>
      <c r="B327" s="52">
        <v>98000</v>
      </c>
      <c r="C327" s="47">
        <v>76222.399999999994</v>
      </c>
      <c r="D327" s="2" t="s">
        <v>15</v>
      </c>
      <c r="E327" s="102" t="s">
        <v>2879</v>
      </c>
      <c r="F327" s="13" t="s">
        <v>3</v>
      </c>
      <c r="G327" s="102" t="s">
        <v>3</v>
      </c>
    </row>
    <row r="328" spans="1:7" ht="90" x14ac:dyDescent="0.25">
      <c r="A328" s="2" t="s">
        <v>493</v>
      </c>
      <c r="B328" s="52">
        <v>95500</v>
      </c>
      <c r="C328" s="47">
        <v>74277.600000000006</v>
      </c>
      <c r="D328" s="2" t="s">
        <v>15</v>
      </c>
      <c r="E328" s="102" t="s">
        <v>2879</v>
      </c>
      <c r="F328" s="13" t="s">
        <v>3</v>
      </c>
      <c r="G328" s="102" t="s">
        <v>3</v>
      </c>
    </row>
    <row r="329" spans="1:7" ht="90" x14ac:dyDescent="0.25">
      <c r="A329" s="2" t="s">
        <v>494</v>
      </c>
      <c r="B329" s="52">
        <v>152815</v>
      </c>
      <c r="C329" s="47">
        <v>0</v>
      </c>
      <c r="D329" s="2" t="s">
        <v>15</v>
      </c>
      <c r="E329" s="102" t="s">
        <v>2880</v>
      </c>
      <c r="F329" s="13" t="s">
        <v>3</v>
      </c>
      <c r="G329" s="102" t="s">
        <v>3</v>
      </c>
    </row>
    <row r="330" spans="1:7" x14ac:dyDescent="0.25">
      <c r="A330" s="80" t="s">
        <v>496</v>
      </c>
      <c r="B330" s="53">
        <f>SUM(B285:B329)</f>
        <v>1442533.73</v>
      </c>
      <c r="C330" s="50">
        <f>SUM(C285:C329)</f>
        <v>300611.20000000001</v>
      </c>
      <c r="D330" s="2"/>
      <c r="E330" s="102"/>
      <c r="F330" s="13"/>
      <c r="G330" s="102"/>
    </row>
    <row r="331" spans="1:7" x14ac:dyDescent="0.25">
      <c r="A331" s="81" t="s">
        <v>416</v>
      </c>
      <c r="B331" s="44">
        <f>B283+B330</f>
        <v>1915494.3199999998</v>
      </c>
      <c r="C331" s="26">
        <f>C283+C330</f>
        <v>300611.20000000001</v>
      </c>
      <c r="D331" s="2"/>
      <c r="E331" s="102"/>
      <c r="F331" s="13"/>
      <c r="G331" s="102"/>
    </row>
    <row r="332" spans="1:7" ht="30.75" customHeight="1" x14ac:dyDescent="0.25">
      <c r="A332" s="196" t="s">
        <v>2740</v>
      </c>
      <c r="B332" s="196"/>
      <c r="C332" s="196"/>
      <c r="D332" s="196"/>
      <c r="E332" s="196"/>
      <c r="F332" s="196"/>
      <c r="G332" s="196"/>
    </row>
    <row r="333" spans="1:7" x14ac:dyDescent="0.25">
      <c r="A333" s="188" t="s">
        <v>38</v>
      </c>
      <c r="B333" s="188"/>
      <c r="C333" s="188"/>
      <c r="D333" s="188"/>
      <c r="E333" s="188"/>
      <c r="F333" s="188"/>
      <c r="G333" s="188"/>
    </row>
    <row r="334" spans="1:7" ht="150" x14ac:dyDescent="0.25">
      <c r="A334" s="6" t="s">
        <v>2727</v>
      </c>
      <c r="B334" s="48">
        <v>217476</v>
      </c>
      <c r="C334" s="47">
        <v>102341.61</v>
      </c>
      <c r="D334" s="6">
        <v>2017</v>
      </c>
      <c r="E334" s="102" t="s">
        <v>2271</v>
      </c>
      <c r="F334" s="13" t="s">
        <v>3</v>
      </c>
      <c r="G334" s="102" t="s">
        <v>3</v>
      </c>
    </row>
    <row r="335" spans="1:7" ht="90" x14ac:dyDescent="0.25">
      <c r="A335" s="6" t="s">
        <v>2162</v>
      </c>
      <c r="B335" s="48">
        <v>440291</v>
      </c>
      <c r="C335" s="47">
        <v>0</v>
      </c>
      <c r="D335" s="6">
        <v>2018</v>
      </c>
      <c r="E335" s="102" t="s">
        <v>2270</v>
      </c>
      <c r="F335" s="13" t="s">
        <v>3</v>
      </c>
      <c r="G335" s="102" t="s">
        <v>3</v>
      </c>
    </row>
    <row r="336" spans="1:7" x14ac:dyDescent="0.25">
      <c r="A336" s="74" t="s">
        <v>443</v>
      </c>
      <c r="B336" s="49">
        <f>SUM(B334:B335)</f>
        <v>657767</v>
      </c>
      <c r="C336" s="50">
        <f>SUM(C334:C335)</f>
        <v>102341.61</v>
      </c>
      <c r="D336" s="82"/>
      <c r="E336" s="104"/>
      <c r="F336" s="15"/>
      <c r="G336" s="104"/>
    </row>
    <row r="337" spans="1:7" x14ac:dyDescent="0.25">
      <c r="A337" s="191" t="s">
        <v>1</v>
      </c>
      <c r="B337" s="191"/>
      <c r="C337" s="191"/>
      <c r="D337" s="191"/>
      <c r="E337" s="191"/>
      <c r="F337" s="191"/>
      <c r="G337" s="191"/>
    </row>
    <row r="338" spans="1:7" ht="30" x14ac:dyDescent="0.25">
      <c r="A338" s="6" t="s">
        <v>3573</v>
      </c>
      <c r="B338" s="48">
        <v>7918</v>
      </c>
      <c r="C338" s="47">
        <v>0</v>
      </c>
      <c r="D338" s="65" t="s">
        <v>2</v>
      </c>
      <c r="E338" s="176" t="s">
        <v>2888</v>
      </c>
      <c r="F338" s="13" t="s">
        <v>3</v>
      </c>
      <c r="G338" s="102" t="s">
        <v>3</v>
      </c>
    </row>
    <row r="339" spans="1:7" x14ac:dyDescent="0.25">
      <c r="A339" s="6" t="s">
        <v>118</v>
      </c>
      <c r="B339" s="48">
        <v>3584</v>
      </c>
      <c r="C339" s="47">
        <v>0</v>
      </c>
      <c r="D339" s="65" t="s">
        <v>57</v>
      </c>
      <c r="E339" s="177"/>
      <c r="F339" s="13" t="s">
        <v>3</v>
      </c>
      <c r="G339" s="102" t="s">
        <v>3</v>
      </c>
    </row>
    <row r="340" spans="1:7" x14ac:dyDescent="0.25">
      <c r="A340" s="6" t="s">
        <v>3571</v>
      </c>
      <c r="B340" s="48">
        <v>4032</v>
      </c>
      <c r="C340" s="47">
        <v>0</v>
      </c>
      <c r="D340" s="65" t="s">
        <v>57</v>
      </c>
      <c r="E340" s="177"/>
      <c r="F340" s="13" t="s">
        <v>3</v>
      </c>
      <c r="G340" s="102" t="s">
        <v>3</v>
      </c>
    </row>
    <row r="341" spans="1:7" x14ac:dyDescent="0.25">
      <c r="A341" s="6" t="s">
        <v>3572</v>
      </c>
      <c r="B341" s="48">
        <v>11088</v>
      </c>
      <c r="C341" s="47">
        <v>0</v>
      </c>
      <c r="D341" s="65" t="s">
        <v>57</v>
      </c>
      <c r="E341" s="178"/>
      <c r="F341" s="13" t="s">
        <v>3</v>
      </c>
      <c r="G341" s="102" t="s">
        <v>3</v>
      </c>
    </row>
    <row r="342" spans="1:7" ht="60" x14ac:dyDescent="0.25">
      <c r="A342" s="6" t="s">
        <v>2686</v>
      </c>
      <c r="B342" s="48">
        <v>20820</v>
      </c>
      <c r="C342" s="47">
        <v>0</v>
      </c>
      <c r="D342" s="65" t="s">
        <v>8</v>
      </c>
      <c r="E342" s="102" t="s">
        <v>138</v>
      </c>
      <c r="F342" s="13" t="s">
        <v>3</v>
      </c>
      <c r="G342" s="102" t="s">
        <v>3</v>
      </c>
    </row>
    <row r="343" spans="1:7" ht="30" x14ac:dyDescent="0.25">
      <c r="A343" s="6" t="s">
        <v>3574</v>
      </c>
      <c r="B343" s="48">
        <v>13640</v>
      </c>
      <c r="C343" s="47">
        <v>0</v>
      </c>
      <c r="D343" s="65" t="s">
        <v>8</v>
      </c>
      <c r="E343" s="176" t="s">
        <v>2743</v>
      </c>
      <c r="F343" s="13" t="s">
        <v>3</v>
      </c>
      <c r="G343" s="102" t="s">
        <v>3</v>
      </c>
    </row>
    <row r="344" spans="1:7" ht="30" x14ac:dyDescent="0.25">
      <c r="A344" s="6" t="s">
        <v>3575</v>
      </c>
      <c r="B344" s="48">
        <v>8390</v>
      </c>
      <c r="C344" s="47">
        <v>0</v>
      </c>
      <c r="D344" s="65" t="s">
        <v>8</v>
      </c>
      <c r="E344" s="177"/>
      <c r="F344" s="13" t="s">
        <v>3</v>
      </c>
      <c r="G344" s="102" t="s">
        <v>3</v>
      </c>
    </row>
    <row r="345" spans="1:7" ht="30" x14ac:dyDescent="0.25">
      <c r="A345" s="6" t="s">
        <v>3576</v>
      </c>
      <c r="B345" s="48">
        <v>3129</v>
      </c>
      <c r="C345" s="47">
        <v>0</v>
      </c>
      <c r="D345" s="65" t="s">
        <v>8</v>
      </c>
      <c r="E345" s="176" t="s">
        <v>2743</v>
      </c>
      <c r="F345" s="13" t="s">
        <v>3</v>
      </c>
      <c r="G345" s="102" t="s">
        <v>3</v>
      </c>
    </row>
    <row r="346" spans="1:7" ht="45" x14ac:dyDescent="0.25">
      <c r="A346" s="6" t="s">
        <v>1047</v>
      </c>
      <c r="B346" s="48">
        <v>8872</v>
      </c>
      <c r="C346" s="47">
        <v>0</v>
      </c>
      <c r="D346" s="65" t="s">
        <v>8</v>
      </c>
      <c r="E346" s="178"/>
      <c r="F346" s="13" t="s">
        <v>3</v>
      </c>
      <c r="G346" s="102" t="s">
        <v>3</v>
      </c>
    </row>
    <row r="347" spans="1:7" ht="45" x14ac:dyDescent="0.25">
      <c r="A347" s="6" t="s">
        <v>1048</v>
      </c>
      <c r="B347" s="48">
        <v>14535</v>
      </c>
      <c r="C347" s="47">
        <v>0</v>
      </c>
      <c r="D347" s="65" t="s">
        <v>21</v>
      </c>
      <c r="E347" s="176" t="s">
        <v>2742</v>
      </c>
      <c r="F347" s="13" t="s">
        <v>3</v>
      </c>
      <c r="G347" s="102" t="s">
        <v>3</v>
      </c>
    </row>
    <row r="348" spans="1:7" ht="52.5" customHeight="1" x14ac:dyDescent="0.25">
      <c r="A348" s="6" t="s">
        <v>1049</v>
      </c>
      <c r="B348" s="48">
        <v>12186</v>
      </c>
      <c r="C348" s="47">
        <v>0</v>
      </c>
      <c r="D348" s="65" t="s">
        <v>21</v>
      </c>
      <c r="E348" s="178"/>
      <c r="F348" s="13" t="s">
        <v>3</v>
      </c>
      <c r="G348" s="102" t="s">
        <v>3</v>
      </c>
    </row>
    <row r="349" spans="1:7" ht="60" x14ac:dyDescent="0.25">
      <c r="A349" s="6" t="s">
        <v>1050</v>
      </c>
      <c r="B349" s="48">
        <v>9188</v>
      </c>
      <c r="C349" s="47">
        <v>0</v>
      </c>
      <c r="D349" s="65" t="s">
        <v>21</v>
      </c>
      <c r="E349" s="176" t="s">
        <v>2742</v>
      </c>
      <c r="F349" s="13" t="s">
        <v>3</v>
      </c>
      <c r="G349" s="102" t="s">
        <v>3</v>
      </c>
    </row>
    <row r="350" spans="1:7" ht="69.75" customHeight="1" x14ac:dyDescent="0.25">
      <c r="A350" s="6" t="s">
        <v>1425</v>
      </c>
      <c r="B350" s="48">
        <v>66049</v>
      </c>
      <c r="C350" s="47">
        <v>0</v>
      </c>
      <c r="D350" s="67">
        <v>2006</v>
      </c>
      <c r="E350" s="178"/>
      <c r="F350" s="13" t="s">
        <v>3</v>
      </c>
      <c r="G350" s="102" t="s">
        <v>3</v>
      </c>
    </row>
    <row r="351" spans="1:7" ht="60" x14ac:dyDescent="0.25">
      <c r="A351" s="6" t="s">
        <v>1426</v>
      </c>
      <c r="B351" s="48">
        <v>66049</v>
      </c>
      <c r="C351" s="47">
        <v>0</v>
      </c>
      <c r="D351" s="67">
        <v>2006</v>
      </c>
      <c r="E351" s="176" t="s">
        <v>2742</v>
      </c>
      <c r="F351" s="13" t="s">
        <v>3</v>
      </c>
      <c r="G351" s="102" t="s">
        <v>3</v>
      </c>
    </row>
    <row r="352" spans="1:7" ht="45" x14ac:dyDescent="0.25">
      <c r="A352" s="6" t="s">
        <v>1155</v>
      </c>
      <c r="B352" s="48">
        <v>24389</v>
      </c>
      <c r="C352" s="47">
        <v>0</v>
      </c>
      <c r="D352" s="67">
        <v>2006</v>
      </c>
      <c r="E352" s="178"/>
      <c r="F352" s="13" t="s">
        <v>3</v>
      </c>
      <c r="G352" s="102" t="s">
        <v>3</v>
      </c>
    </row>
    <row r="353" spans="1:7" ht="45" x14ac:dyDescent="0.25">
      <c r="A353" s="6" t="s">
        <v>3577</v>
      </c>
      <c r="B353" s="48">
        <v>22014</v>
      </c>
      <c r="C353" s="47">
        <v>0</v>
      </c>
      <c r="D353" s="65" t="s">
        <v>21</v>
      </c>
      <c r="E353" s="176" t="s">
        <v>2742</v>
      </c>
      <c r="F353" s="13" t="s">
        <v>3</v>
      </c>
      <c r="G353" s="102" t="s">
        <v>3</v>
      </c>
    </row>
    <row r="354" spans="1:7" ht="45" x14ac:dyDescent="0.25">
      <c r="A354" s="6" t="s">
        <v>3577</v>
      </c>
      <c r="B354" s="48">
        <v>22014</v>
      </c>
      <c r="C354" s="47">
        <v>0</v>
      </c>
      <c r="D354" s="65" t="s">
        <v>21</v>
      </c>
      <c r="E354" s="177"/>
      <c r="F354" s="13" t="s">
        <v>3</v>
      </c>
      <c r="G354" s="102" t="s">
        <v>3</v>
      </c>
    </row>
    <row r="355" spans="1:7" ht="30" x14ac:dyDescent="0.25">
      <c r="A355" s="6" t="s">
        <v>1156</v>
      </c>
      <c r="B355" s="48">
        <v>12726</v>
      </c>
      <c r="C355" s="47">
        <v>0</v>
      </c>
      <c r="D355" s="65" t="s">
        <v>8</v>
      </c>
      <c r="E355" s="178"/>
      <c r="F355" s="13" t="s">
        <v>3</v>
      </c>
      <c r="G355" s="102" t="s">
        <v>3</v>
      </c>
    </row>
    <row r="356" spans="1:7" x14ac:dyDescent="0.25">
      <c r="A356" s="6" t="s">
        <v>22</v>
      </c>
      <c r="B356" s="48">
        <v>6240</v>
      </c>
      <c r="C356" s="47">
        <v>0</v>
      </c>
      <c r="D356" s="65" t="s">
        <v>8</v>
      </c>
      <c r="E356" s="102" t="s">
        <v>138</v>
      </c>
      <c r="F356" s="13" t="s">
        <v>3</v>
      </c>
      <c r="G356" s="102" t="s">
        <v>3</v>
      </c>
    </row>
    <row r="357" spans="1:7" ht="90" x14ac:dyDescent="0.25">
      <c r="A357" s="6" t="s">
        <v>1157</v>
      </c>
      <c r="B357" s="48">
        <v>9575</v>
      </c>
      <c r="C357" s="47">
        <v>0</v>
      </c>
      <c r="D357" s="65" t="s">
        <v>8</v>
      </c>
      <c r="E357" s="102" t="s">
        <v>2741</v>
      </c>
      <c r="F357" s="13" t="s">
        <v>3</v>
      </c>
      <c r="G357" s="102" t="s">
        <v>3</v>
      </c>
    </row>
    <row r="358" spans="1:7" ht="30" x14ac:dyDescent="0.25">
      <c r="A358" s="6" t="s">
        <v>1158</v>
      </c>
      <c r="B358" s="48">
        <v>13557.4</v>
      </c>
      <c r="C358" s="47">
        <v>0</v>
      </c>
      <c r="D358" s="65" t="s">
        <v>23</v>
      </c>
      <c r="E358" s="102" t="s">
        <v>2277</v>
      </c>
      <c r="F358" s="13" t="s">
        <v>3</v>
      </c>
      <c r="G358" s="102" t="s">
        <v>3</v>
      </c>
    </row>
    <row r="359" spans="1:7" ht="60" x14ac:dyDescent="0.25">
      <c r="A359" s="6" t="s">
        <v>2687</v>
      </c>
      <c r="B359" s="48">
        <v>23000</v>
      </c>
      <c r="C359" s="45">
        <v>5996.44</v>
      </c>
      <c r="D359" s="65" t="s">
        <v>23</v>
      </c>
      <c r="E359" s="102" t="s">
        <v>138</v>
      </c>
      <c r="F359" s="13" t="s">
        <v>3</v>
      </c>
      <c r="G359" s="102" t="s">
        <v>3</v>
      </c>
    </row>
    <row r="360" spans="1:7" ht="30" x14ac:dyDescent="0.25">
      <c r="A360" s="6" t="s">
        <v>1159</v>
      </c>
      <c r="B360" s="48">
        <v>11440</v>
      </c>
      <c r="C360" s="47">
        <v>0</v>
      </c>
      <c r="D360" s="65" t="s">
        <v>23</v>
      </c>
      <c r="E360" s="102" t="s">
        <v>138</v>
      </c>
      <c r="F360" s="13" t="s">
        <v>3</v>
      </c>
      <c r="G360" s="102" t="s">
        <v>3</v>
      </c>
    </row>
    <row r="361" spans="1:7" ht="75" x14ac:dyDescent="0.25">
      <c r="A361" s="6" t="s">
        <v>2689</v>
      </c>
      <c r="B361" s="48">
        <v>16800</v>
      </c>
      <c r="C361" s="47">
        <v>0</v>
      </c>
      <c r="D361" s="65" t="s">
        <v>23</v>
      </c>
      <c r="E361" s="102" t="s">
        <v>138</v>
      </c>
      <c r="F361" s="13" t="s">
        <v>3</v>
      </c>
      <c r="G361" s="102" t="s">
        <v>3</v>
      </c>
    </row>
    <row r="362" spans="1:7" ht="45" x14ac:dyDescent="0.25">
      <c r="A362" s="6" t="s">
        <v>2688</v>
      </c>
      <c r="B362" s="48">
        <v>4055</v>
      </c>
      <c r="C362" s="47">
        <v>0</v>
      </c>
      <c r="D362" s="65" t="s">
        <v>23</v>
      </c>
      <c r="E362" s="102" t="s">
        <v>138</v>
      </c>
      <c r="F362" s="13" t="s">
        <v>3</v>
      </c>
      <c r="G362" s="102" t="s">
        <v>3</v>
      </c>
    </row>
    <row r="363" spans="1:7" ht="30" x14ac:dyDescent="0.25">
      <c r="A363" s="6" t="s">
        <v>1160</v>
      </c>
      <c r="B363" s="48">
        <v>3710</v>
      </c>
      <c r="C363" s="47">
        <v>0</v>
      </c>
      <c r="D363" s="65" t="s">
        <v>23</v>
      </c>
      <c r="E363" s="102" t="s">
        <v>2275</v>
      </c>
      <c r="F363" s="13" t="s">
        <v>3</v>
      </c>
      <c r="G363" s="102" t="s">
        <v>3</v>
      </c>
    </row>
    <row r="364" spans="1:7" ht="90" x14ac:dyDescent="0.25">
      <c r="A364" s="6" t="s">
        <v>1161</v>
      </c>
      <c r="B364" s="48">
        <v>290000</v>
      </c>
      <c r="C364" s="45">
        <v>91833.88</v>
      </c>
      <c r="D364" s="65" t="s">
        <v>9</v>
      </c>
      <c r="E364" s="102" t="s">
        <v>2889</v>
      </c>
      <c r="F364" s="13" t="s">
        <v>3</v>
      </c>
      <c r="G364" s="102" t="s">
        <v>3</v>
      </c>
    </row>
    <row r="365" spans="1:7" ht="90" x14ac:dyDescent="0.25">
      <c r="A365" s="6" t="s">
        <v>1162</v>
      </c>
      <c r="B365" s="48">
        <v>10998</v>
      </c>
      <c r="C365" s="47">
        <v>0</v>
      </c>
      <c r="D365" s="65" t="s">
        <v>10</v>
      </c>
      <c r="E365" s="102" t="s">
        <v>2744</v>
      </c>
      <c r="F365" s="13" t="s">
        <v>3</v>
      </c>
      <c r="G365" s="102" t="s">
        <v>3</v>
      </c>
    </row>
    <row r="366" spans="1:7" ht="90" x14ac:dyDescent="0.25">
      <c r="A366" s="6" t="s">
        <v>1163</v>
      </c>
      <c r="B366" s="48">
        <v>40100</v>
      </c>
      <c r="C366" s="47">
        <v>0</v>
      </c>
      <c r="D366" s="65" t="s">
        <v>11</v>
      </c>
      <c r="E366" s="102" t="s">
        <v>2745</v>
      </c>
      <c r="F366" s="13" t="s">
        <v>3</v>
      </c>
      <c r="G366" s="102" t="s">
        <v>3</v>
      </c>
    </row>
    <row r="367" spans="1:7" ht="90" x14ac:dyDescent="0.25">
      <c r="A367" s="6" t="s">
        <v>1164</v>
      </c>
      <c r="B367" s="48">
        <v>14446</v>
      </c>
      <c r="C367" s="47">
        <v>0</v>
      </c>
      <c r="D367" s="65" t="s">
        <v>11</v>
      </c>
      <c r="E367" s="102" t="s">
        <v>2746</v>
      </c>
      <c r="F367" s="13" t="s">
        <v>3</v>
      </c>
      <c r="G367" s="102" t="s">
        <v>3</v>
      </c>
    </row>
    <row r="368" spans="1:7" ht="90" x14ac:dyDescent="0.25">
      <c r="A368" s="6" t="s">
        <v>1165</v>
      </c>
      <c r="B368" s="48">
        <v>19860.990000000002</v>
      </c>
      <c r="C368" s="47">
        <v>0</v>
      </c>
      <c r="D368" s="65" t="s">
        <v>11</v>
      </c>
      <c r="E368" s="102" t="s">
        <v>2748</v>
      </c>
      <c r="F368" s="13" t="s">
        <v>3</v>
      </c>
      <c r="G368" s="102" t="s">
        <v>3</v>
      </c>
    </row>
    <row r="369" spans="1:7" ht="90" x14ac:dyDescent="0.25">
      <c r="A369" s="6" t="s">
        <v>1166</v>
      </c>
      <c r="B369" s="48">
        <v>7907.6</v>
      </c>
      <c r="C369" s="47">
        <v>0</v>
      </c>
      <c r="D369" s="65" t="s">
        <v>17</v>
      </c>
      <c r="E369" s="102" t="s">
        <v>2890</v>
      </c>
      <c r="F369" s="13" t="s">
        <v>3</v>
      </c>
      <c r="G369" s="102" t="s">
        <v>3</v>
      </c>
    </row>
    <row r="370" spans="1:7" ht="90" x14ac:dyDescent="0.25">
      <c r="A370" s="6" t="s">
        <v>1167</v>
      </c>
      <c r="B370" s="48">
        <v>5377</v>
      </c>
      <c r="C370" s="47">
        <v>0</v>
      </c>
      <c r="D370" s="65" t="s">
        <v>17</v>
      </c>
      <c r="E370" s="102" t="s">
        <v>2891</v>
      </c>
      <c r="F370" s="13" t="s">
        <v>3</v>
      </c>
      <c r="G370" s="102" t="s">
        <v>3</v>
      </c>
    </row>
    <row r="371" spans="1:7" ht="90" x14ac:dyDescent="0.25">
      <c r="A371" s="6" t="s">
        <v>2747</v>
      </c>
      <c r="B371" s="48">
        <v>5050</v>
      </c>
      <c r="C371" s="47">
        <v>0</v>
      </c>
      <c r="D371" s="65" t="s">
        <v>17</v>
      </c>
      <c r="E371" s="102" t="s">
        <v>2892</v>
      </c>
      <c r="F371" s="13" t="s">
        <v>3</v>
      </c>
      <c r="G371" s="102" t="s">
        <v>3</v>
      </c>
    </row>
    <row r="372" spans="1:7" ht="90" x14ac:dyDescent="0.25">
      <c r="A372" s="6" t="s">
        <v>1168</v>
      </c>
      <c r="B372" s="48">
        <v>6405</v>
      </c>
      <c r="C372" s="47">
        <v>0</v>
      </c>
      <c r="D372" s="65" t="s">
        <v>12</v>
      </c>
      <c r="E372" s="102" t="s">
        <v>2893</v>
      </c>
      <c r="F372" s="13" t="s">
        <v>3</v>
      </c>
      <c r="G372" s="102" t="s">
        <v>3</v>
      </c>
    </row>
    <row r="373" spans="1:7" ht="30" x14ac:dyDescent="0.25">
      <c r="A373" s="6" t="s">
        <v>3578</v>
      </c>
      <c r="B373" s="48">
        <v>9900</v>
      </c>
      <c r="C373" s="47">
        <v>0</v>
      </c>
      <c r="D373" s="65" t="s">
        <v>12</v>
      </c>
      <c r="E373" s="176" t="s">
        <v>2893</v>
      </c>
      <c r="F373" s="13" t="s">
        <v>3</v>
      </c>
      <c r="G373" s="102" t="s">
        <v>3</v>
      </c>
    </row>
    <row r="374" spans="1:7" ht="60" x14ac:dyDescent="0.25">
      <c r="A374" s="6" t="s">
        <v>1169</v>
      </c>
      <c r="B374" s="48">
        <v>4000</v>
      </c>
      <c r="C374" s="47">
        <v>0</v>
      </c>
      <c r="D374" s="65" t="s">
        <v>12</v>
      </c>
      <c r="E374" s="178"/>
      <c r="F374" s="13" t="s">
        <v>3</v>
      </c>
      <c r="G374" s="102" t="s">
        <v>3</v>
      </c>
    </row>
    <row r="375" spans="1:7" ht="60" x14ac:dyDescent="0.25">
      <c r="A375" s="6" t="s">
        <v>1170</v>
      </c>
      <c r="B375" s="48">
        <v>27115</v>
      </c>
      <c r="C375" s="47">
        <v>0</v>
      </c>
      <c r="D375" s="65" t="s">
        <v>12</v>
      </c>
      <c r="E375" s="176" t="s">
        <v>2893</v>
      </c>
      <c r="F375" s="13" t="s">
        <v>3</v>
      </c>
      <c r="G375" s="102" t="s">
        <v>3</v>
      </c>
    </row>
    <row r="376" spans="1:7" ht="45" x14ac:dyDescent="0.25">
      <c r="A376" s="6" t="s">
        <v>1171</v>
      </c>
      <c r="B376" s="48">
        <v>24000</v>
      </c>
      <c r="C376" s="47">
        <v>0</v>
      </c>
      <c r="D376" s="65" t="s">
        <v>12</v>
      </c>
      <c r="E376" s="178"/>
      <c r="F376" s="13" t="s">
        <v>3</v>
      </c>
      <c r="G376" s="102" t="s">
        <v>3</v>
      </c>
    </row>
    <row r="377" spans="1:7" ht="120" x14ac:dyDescent="0.25">
      <c r="A377" s="6" t="s">
        <v>1172</v>
      </c>
      <c r="B377" s="48">
        <v>399550</v>
      </c>
      <c r="C377" s="45">
        <v>63262.42</v>
      </c>
      <c r="D377" s="65" t="s">
        <v>13</v>
      </c>
      <c r="E377" s="102" t="s">
        <v>3753</v>
      </c>
      <c r="F377" s="13" t="s">
        <v>3</v>
      </c>
      <c r="G377" s="102" t="s">
        <v>3</v>
      </c>
    </row>
    <row r="378" spans="1:7" ht="105" x14ac:dyDescent="0.25">
      <c r="A378" s="6" t="s">
        <v>1173</v>
      </c>
      <c r="B378" s="48">
        <v>21637</v>
      </c>
      <c r="C378" s="47">
        <v>0</v>
      </c>
      <c r="D378" s="65" t="s">
        <v>13</v>
      </c>
      <c r="E378" s="102" t="s">
        <v>3754</v>
      </c>
      <c r="F378" s="13" t="s">
        <v>3</v>
      </c>
      <c r="G378" s="102" t="s">
        <v>3</v>
      </c>
    </row>
    <row r="379" spans="1:7" ht="90" x14ac:dyDescent="0.25">
      <c r="A379" s="6" t="s">
        <v>2749</v>
      </c>
      <c r="B379" s="48">
        <v>74000</v>
      </c>
      <c r="C379" s="47">
        <v>0</v>
      </c>
      <c r="D379" s="65" t="s">
        <v>13</v>
      </c>
      <c r="E379" s="102" t="s">
        <v>2894</v>
      </c>
      <c r="F379" s="13" t="s">
        <v>3</v>
      </c>
      <c r="G379" s="102" t="s">
        <v>3</v>
      </c>
    </row>
    <row r="380" spans="1:7" ht="45" x14ac:dyDescent="0.25">
      <c r="A380" s="6" t="s">
        <v>1174</v>
      </c>
      <c r="B380" s="48">
        <v>168000</v>
      </c>
      <c r="C380" s="45">
        <v>77001.279999999999</v>
      </c>
      <c r="D380" s="65" t="s">
        <v>13</v>
      </c>
      <c r="E380" s="176" t="s">
        <v>2894</v>
      </c>
      <c r="F380" s="13" t="s">
        <v>3</v>
      </c>
      <c r="G380" s="102" t="s">
        <v>3</v>
      </c>
    </row>
    <row r="381" spans="1:7" ht="60" x14ac:dyDescent="0.25">
      <c r="A381" s="6" t="s">
        <v>3579</v>
      </c>
      <c r="B381" s="48">
        <v>28000</v>
      </c>
      <c r="C381" s="47">
        <v>0</v>
      </c>
      <c r="D381" s="65" t="s">
        <v>13</v>
      </c>
      <c r="E381" s="178"/>
      <c r="F381" s="13" t="s">
        <v>3</v>
      </c>
      <c r="G381" s="102" t="s">
        <v>3</v>
      </c>
    </row>
    <row r="382" spans="1:7" ht="30" x14ac:dyDescent="0.25">
      <c r="A382" s="6" t="s">
        <v>3580</v>
      </c>
      <c r="B382" s="48">
        <v>68815</v>
      </c>
      <c r="C382" s="45">
        <v>32113.24</v>
      </c>
      <c r="D382" s="65" t="s">
        <v>13</v>
      </c>
      <c r="E382" s="176" t="s">
        <v>2895</v>
      </c>
      <c r="F382" s="13" t="s">
        <v>3</v>
      </c>
      <c r="G382" s="102" t="s">
        <v>3</v>
      </c>
    </row>
    <row r="383" spans="1:7" ht="45" x14ac:dyDescent="0.25">
      <c r="A383" s="6" t="s">
        <v>3581</v>
      </c>
      <c r="B383" s="48">
        <v>90470</v>
      </c>
      <c r="C383" s="45">
        <v>18093.68</v>
      </c>
      <c r="D383" s="65" t="s">
        <v>13</v>
      </c>
      <c r="E383" s="178"/>
      <c r="F383" s="13" t="s">
        <v>3</v>
      </c>
      <c r="G383" s="102" t="s">
        <v>3</v>
      </c>
    </row>
    <row r="384" spans="1:7" ht="90" x14ac:dyDescent="0.25">
      <c r="A384" s="6" t="s">
        <v>1176</v>
      </c>
      <c r="B384" s="48">
        <v>63000</v>
      </c>
      <c r="C384" s="45">
        <v>29400</v>
      </c>
      <c r="D384" s="65" t="s">
        <v>13</v>
      </c>
      <c r="E384" s="102" t="s">
        <v>2895</v>
      </c>
      <c r="F384" s="13" t="s">
        <v>3</v>
      </c>
      <c r="G384" s="102" t="s">
        <v>3</v>
      </c>
    </row>
    <row r="385" spans="1:7" ht="90" x14ac:dyDescent="0.25">
      <c r="A385" s="6" t="s">
        <v>2163</v>
      </c>
      <c r="B385" s="48">
        <v>34500</v>
      </c>
      <c r="C385" s="47">
        <v>0</v>
      </c>
      <c r="D385" s="65" t="s">
        <v>13</v>
      </c>
      <c r="E385" s="102" t="s">
        <v>2896</v>
      </c>
      <c r="F385" s="13" t="s">
        <v>3</v>
      </c>
      <c r="G385" s="102" t="s">
        <v>3</v>
      </c>
    </row>
    <row r="386" spans="1:7" ht="90" x14ac:dyDescent="0.25">
      <c r="A386" s="6" t="s">
        <v>2164</v>
      </c>
      <c r="B386" s="48">
        <v>53702</v>
      </c>
      <c r="C386" s="45">
        <v>10740.08</v>
      </c>
      <c r="D386" s="65" t="s">
        <v>13</v>
      </c>
      <c r="E386" s="102" t="s">
        <v>2896</v>
      </c>
      <c r="F386" s="13" t="s">
        <v>3</v>
      </c>
      <c r="G386" s="102" t="s">
        <v>3</v>
      </c>
    </row>
    <row r="387" spans="1:7" ht="90" x14ac:dyDescent="0.25">
      <c r="A387" s="6" t="s">
        <v>1177</v>
      </c>
      <c r="B387" s="48">
        <v>36395</v>
      </c>
      <c r="C387" s="47">
        <v>0</v>
      </c>
      <c r="D387" s="65" t="s">
        <v>14</v>
      </c>
      <c r="E387" s="102" t="s">
        <v>2897</v>
      </c>
      <c r="F387" s="13" t="s">
        <v>3</v>
      </c>
      <c r="G387" s="102" t="s">
        <v>3</v>
      </c>
    </row>
    <row r="388" spans="1:7" ht="120" x14ac:dyDescent="0.25">
      <c r="A388" s="6" t="s">
        <v>2898</v>
      </c>
      <c r="B388" s="48">
        <v>37500</v>
      </c>
      <c r="C388" s="47">
        <v>0</v>
      </c>
      <c r="D388" s="65" t="s">
        <v>14</v>
      </c>
      <c r="E388" s="102" t="s">
        <v>2899</v>
      </c>
      <c r="F388" s="13" t="s">
        <v>3</v>
      </c>
      <c r="G388" s="102" t="s">
        <v>3</v>
      </c>
    </row>
    <row r="389" spans="1:7" ht="90" x14ac:dyDescent="0.25">
      <c r="A389" s="6" t="s">
        <v>2165</v>
      </c>
      <c r="B389" s="48">
        <v>44756</v>
      </c>
      <c r="C389" s="45">
        <v>0</v>
      </c>
      <c r="D389" s="65" t="s">
        <v>14</v>
      </c>
      <c r="E389" s="102" t="s">
        <v>2899</v>
      </c>
      <c r="F389" s="13" t="s">
        <v>3</v>
      </c>
      <c r="G389" s="102" t="s">
        <v>3</v>
      </c>
    </row>
    <row r="390" spans="1:7" ht="90" x14ac:dyDescent="0.25">
      <c r="A390" s="6" t="s">
        <v>2750</v>
      </c>
      <c r="B390" s="48">
        <v>41750</v>
      </c>
      <c r="C390" s="45">
        <v>0</v>
      </c>
      <c r="D390" s="65" t="s">
        <v>14</v>
      </c>
      <c r="E390" s="102" t="s">
        <v>2899</v>
      </c>
      <c r="F390" s="13" t="s">
        <v>3</v>
      </c>
      <c r="G390" s="102" t="s">
        <v>3</v>
      </c>
    </row>
    <row r="391" spans="1:7" ht="90" x14ac:dyDescent="0.25">
      <c r="A391" s="6" t="s">
        <v>1178</v>
      </c>
      <c r="B391" s="48">
        <v>28770</v>
      </c>
      <c r="C391" s="47">
        <v>0</v>
      </c>
      <c r="D391" s="65" t="s">
        <v>14</v>
      </c>
      <c r="E391" s="102" t="s">
        <v>2899</v>
      </c>
      <c r="F391" s="13" t="s">
        <v>3</v>
      </c>
      <c r="G391" s="102" t="s">
        <v>3</v>
      </c>
    </row>
    <row r="392" spans="1:7" ht="90" x14ac:dyDescent="0.25">
      <c r="A392" s="6" t="s">
        <v>1179</v>
      </c>
      <c r="B392" s="48">
        <v>39700</v>
      </c>
      <c r="C392" s="47">
        <v>0</v>
      </c>
      <c r="D392" s="65" t="s">
        <v>14</v>
      </c>
      <c r="E392" s="102" t="s">
        <v>2899</v>
      </c>
      <c r="F392" s="13" t="s">
        <v>3</v>
      </c>
      <c r="G392" s="102" t="s">
        <v>3</v>
      </c>
    </row>
    <row r="393" spans="1:7" ht="90" x14ac:dyDescent="0.25">
      <c r="A393" s="6" t="s">
        <v>2166</v>
      </c>
      <c r="B393" s="48">
        <v>152434</v>
      </c>
      <c r="C393" s="47">
        <v>0</v>
      </c>
      <c r="D393" s="65" t="s">
        <v>14</v>
      </c>
      <c r="E393" s="102" t="s">
        <v>2899</v>
      </c>
      <c r="F393" s="13" t="s">
        <v>3</v>
      </c>
      <c r="G393" s="102" t="s">
        <v>3</v>
      </c>
    </row>
    <row r="394" spans="1:7" ht="45" x14ac:dyDescent="0.25">
      <c r="A394" s="6" t="s">
        <v>1180</v>
      </c>
      <c r="B394" s="48">
        <v>271514</v>
      </c>
      <c r="C394" s="45">
        <v>0</v>
      </c>
      <c r="D394" s="65" t="s">
        <v>14</v>
      </c>
      <c r="E394" s="176" t="s">
        <v>3755</v>
      </c>
      <c r="F394" s="13" t="s">
        <v>3</v>
      </c>
      <c r="G394" s="102" t="s">
        <v>3</v>
      </c>
    </row>
    <row r="395" spans="1:7" ht="45" x14ac:dyDescent="0.25">
      <c r="A395" s="6" t="s">
        <v>1181</v>
      </c>
      <c r="B395" s="48">
        <v>53760</v>
      </c>
      <c r="C395" s="47">
        <v>0</v>
      </c>
      <c r="D395" s="65" t="s">
        <v>14</v>
      </c>
      <c r="E395" s="178"/>
      <c r="F395" s="13" t="s">
        <v>3</v>
      </c>
      <c r="G395" s="102" t="s">
        <v>3</v>
      </c>
    </row>
    <row r="396" spans="1:7" ht="90" x14ac:dyDescent="0.25">
      <c r="A396" s="6" t="s">
        <v>1182</v>
      </c>
      <c r="B396" s="48">
        <v>41865</v>
      </c>
      <c r="C396" s="47">
        <v>0</v>
      </c>
      <c r="D396" s="65" t="s">
        <v>14</v>
      </c>
      <c r="E396" s="102" t="s">
        <v>3756</v>
      </c>
      <c r="F396" s="13" t="s">
        <v>3</v>
      </c>
      <c r="G396" s="102" t="s">
        <v>3</v>
      </c>
    </row>
    <row r="397" spans="1:7" ht="105" x14ac:dyDescent="0.25">
      <c r="A397" s="6" t="s">
        <v>2751</v>
      </c>
      <c r="B397" s="48">
        <v>5050</v>
      </c>
      <c r="C397" s="47">
        <v>0</v>
      </c>
      <c r="D397" s="65" t="s">
        <v>12</v>
      </c>
      <c r="E397" s="102" t="s">
        <v>3757</v>
      </c>
      <c r="F397" s="13" t="s">
        <v>3</v>
      </c>
      <c r="G397" s="102" t="s">
        <v>3</v>
      </c>
    </row>
    <row r="398" spans="1:7" ht="105" x14ac:dyDescent="0.25">
      <c r="A398" s="6" t="s">
        <v>1183</v>
      </c>
      <c r="B398" s="48">
        <v>29999</v>
      </c>
      <c r="C398" s="47">
        <v>0</v>
      </c>
      <c r="D398" s="65" t="s">
        <v>13</v>
      </c>
      <c r="E398" s="102" t="s">
        <v>3478</v>
      </c>
      <c r="F398" s="13" t="s">
        <v>3</v>
      </c>
      <c r="G398" s="102" t="s">
        <v>3</v>
      </c>
    </row>
    <row r="399" spans="1:7" ht="45" x14ac:dyDescent="0.25">
      <c r="A399" s="6" t="s">
        <v>1184</v>
      </c>
      <c r="B399" s="48">
        <v>22300</v>
      </c>
      <c r="C399" s="47">
        <v>0</v>
      </c>
      <c r="D399" s="65" t="s">
        <v>12</v>
      </c>
      <c r="E399" s="176" t="s">
        <v>3583</v>
      </c>
      <c r="F399" s="13" t="s">
        <v>3</v>
      </c>
      <c r="G399" s="102" t="s">
        <v>3</v>
      </c>
    </row>
    <row r="400" spans="1:7" ht="45" x14ac:dyDescent="0.25">
      <c r="A400" s="6" t="s">
        <v>1185</v>
      </c>
      <c r="B400" s="48">
        <v>30372</v>
      </c>
      <c r="C400" s="47">
        <v>0</v>
      </c>
      <c r="D400" s="65" t="s">
        <v>12</v>
      </c>
      <c r="E400" s="178"/>
      <c r="F400" s="13" t="s">
        <v>3</v>
      </c>
      <c r="G400" s="102" t="s">
        <v>3</v>
      </c>
    </row>
    <row r="401" spans="1:7" ht="30" x14ac:dyDescent="0.25">
      <c r="A401" s="6" t="s">
        <v>1186</v>
      </c>
      <c r="B401" s="48">
        <v>7500</v>
      </c>
      <c r="C401" s="47">
        <v>0</v>
      </c>
      <c r="D401" s="65" t="s">
        <v>12</v>
      </c>
      <c r="E401" s="176" t="s">
        <v>3583</v>
      </c>
      <c r="F401" s="13" t="s">
        <v>3</v>
      </c>
      <c r="G401" s="102" t="s">
        <v>3</v>
      </c>
    </row>
    <row r="402" spans="1:7" ht="57.75" customHeight="1" x14ac:dyDescent="0.25">
      <c r="A402" s="6" t="s">
        <v>2752</v>
      </c>
      <c r="B402" s="48">
        <v>6828</v>
      </c>
      <c r="C402" s="47">
        <v>0</v>
      </c>
      <c r="D402" s="65" t="s">
        <v>12</v>
      </c>
      <c r="E402" s="178"/>
      <c r="F402" s="13" t="s">
        <v>3</v>
      </c>
      <c r="G402" s="102" t="s">
        <v>3</v>
      </c>
    </row>
    <row r="403" spans="1:7" ht="90" x14ac:dyDescent="0.25">
      <c r="A403" s="6" t="s">
        <v>1187</v>
      </c>
      <c r="B403" s="48">
        <v>6490</v>
      </c>
      <c r="C403" s="47">
        <v>0</v>
      </c>
      <c r="D403" s="65" t="s">
        <v>13</v>
      </c>
      <c r="E403" s="102" t="s">
        <v>3758</v>
      </c>
      <c r="F403" s="13" t="s">
        <v>3</v>
      </c>
      <c r="G403" s="102" t="s">
        <v>3</v>
      </c>
    </row>
    <row r="404" spans="1:7" ht="90" x14ac:dyDescent="0.25">
      <c r="A404" s="6" t="s">
        <v>1188</v>
      </c>
      <c r="B404" s="48">
        <v>36600</v>
      </c>
      <c r="C404" s="47">
        <v>0</v>
      </c>
      <c r="D404" s="65" t="s">
        <v>13</v>
      </c>
      <c r="E404" s="102" t="s">
        <v>3759</v>
      </c>
      <c r="F404" s="13" t="s">
        <v>3</v>
      </c>
      <c r="G404" s="102" t="s">
        <v>3</v>
      </c>
    </row>
    <row r="405" spans="1:7" ht="45" x14ac:dyDescent="0.25">
      <c r="A405" s="6" t="s">
        <v>1189</v>
      </c>
      <c r="B405" s="48">
        <v>30500</v>
      </c>
      <c r="C405" s="47">
        <v>0</v>
      </c>
      <c r="D405" s="65" t="s">
        <v>14</v>
      </c>
      <c r="E405" s="176" t="s">
        <v>3760</v>
      </c>
      <c r="F405" s="13" t="s">
        <v>3</v>
      </c>
      <c r="G405" s="102" t="s">
        <v>3</v>
      </c>
    </row>
    <row r="406" spans="1:7" ht="45" x14ac:dyDescent="0.25">
      <c r="A406" s="6" t="s">
        <v>1190</v>
      </c>
      <c r="B406" s="48">
        <v>3850</v>
      </c>
      <c r="C406" s="47">
        <v>0</v>
      </c>
      <c r="D406" s="65" t="s">
        <v>14</v>
      </c>
      <c r="E406" s="177"/>
      <c r="F406" s="13" t="s">
        <v>3</v>
      </c>
      <c r="G406" s="102" t="s">
        <v>3</v>
      </c>
    </row>
    <row r="407" spans="1:7" ht="30" x14ac:dyDescent="0.25">
      <c r="A407" s="6" t="s">
        <v>1191</v>
      </c>
      <c r="B407" s="48">
        <v>4000</v>
      </c>
      <c r="C407" s="47">
        <v>0</v>
      </c>
      <c r="D407" s="65" t="s">
        <v>14</v>
      </c>
      <c r="E407" s="178"/>
      <c r="F407" s="13" t="s">
        <v>3</v>
      </c>
      <c r="G407" s="102" t="s">
        <v>3</v>
      </c>
    </row>
    <row r="408" spans="1:7" ht="49.5" customHeight="1" x14ac:dyDescent="0.25">
      <c r="A408" s="6" t="s">
        <v>1192</v>
      </c>
      <c r="B408" s="48">
        <v>24800</v>
      </c>
      <c r="C408" s="47">
        <v>0</v>
      </c>
      <c r="D408" s="65" t="s">
        <v>14</v>
      </c>
      <c r="E408" s="176" t="s">
        <v>3761</v>
      </c>
      <c r="F408" s="13" t="s">
        <v>3</v>
      </c>
      <c r="G408" s="102" t="s">
        <v>3</v>
      </c>
    </row>
    <row r="409" spans="1:7" ht="42.75" customHeight="1" x14ac:dyDescent="0.25">
      <c r="A409" s="6" t="s">
        <v>1193</v>
      </c>
      <c r="B409" s="48">
        <v>33360</v>
      </c>
      <c r="C409" s="47">
        <v>0</v>
      </c>
      <c r="D409" s="65" t="s">
        <v>14</v>
      </c>
      <c r="E409" s="178"/>
      <c r="F409" s="13" t="s">
        <v>3</v>
      </c>
      <c r="G409" s="102" t="s">
        <v>3</v>
      </c>
    </row>
    <row r="410" spans="1:7" ht="105" x14ac:dyDescent="0.25">
      <c r="A410" s="6" t="s">
        <v>2753</v>
      </c>
      <c r="B410" s="48">
        <v>7799</v>
      </c>
      <c r="C410" s="47">
        <v>0</v>
      </c>
      <c r="D410" s="65" t="s">
        <v>14</v>
      </c>
      <c r="E410" s="102" t="s">
        <v>3584</v>
      </c>
      <c r="F410" s="13" t="s">
        <v>3</v>
      </c>
      <c r="G410" s="102" t="s">
        <v>3</v>
      </c>
    </row>
    <row r="411" spans="1:7" ht="60" x14ac:dyDescent="0.25">
      <c r="A411" s="6" t="s">
        <v>1195</v>
      </c>
      <c r="B411" s="48">
        <v>31000</v>
      </c>
      <c r="C411" s="47">
        <v>0</v>
      </c>
      <c r="D411" s="65" t="s">
        <v>15</v>
      </c>
      <c r="E411" s="176" t="s">
        <v>3585</v>
      </c>
      <c r="F411" s="13" t="s">
        <v>3</v>
      </c>
      <c r="G411" s="102" t="s">
        <v>3</v>
      </c>
    </row>
    <row r="412" spans="1:7" ht="45" x14ac:dyDescent="0.25">
      <c r="A412" s="6" t="s">
        <v>1196</v>
      </c>
      <c r="B412" s="48">
        <v>14740</v>
      </c>
      <c r="C412" s="47">
        <v>0</v>
      </c>
      <c r="D412" s="65" t="s">
        <v>15</v>
      </c>
      <c r="E412" s="178"/>
      <c r="F412" s="13" t="s">
        <v>3</v>
      </c>
      <c r="G412" s="102" t="s">
        <v>3</v>
      </c>
    </row>
    <row r="413" spans="1:7" ht="105" x14ac:dyDescent="0.25">
      <c r="A413" s="6" t="s">
        <v>1197</v>
      </c>
      <c r="B413" s="48">
        <v>26500</v>
      </c>
      <c r="C413" s="47">
        <v>0</v>
      </c>
      <c r="D413" s="65" t="s">
        <v>16</v>
      </c>
      <c r="E413" s="102" t="s">
        <v>3586</v>
      </c>
      <c r="F413" s="13" t="s">
        <v>3</v>
      </c>
      <c r="G413" s="102" t="s">
        <v>3</v>
      </c>
    </row>
    <row r="414" spans="1:7" ht="75" x14ac:dyDescent="0.25">
      <c r="A414" s="6" t="s">
        <v>1198</v>
      </c>
      <c r="B414" s="48">
        <v>533476.25</v>
      </c>
      <c r="C414" s="45">
        <v>0</v>
      </c>
      <c r="D414" s="65" t="s">
        <v>16</v>
      </c>
      <c r="E414" s="176" t="s">
        <v>3762</v>
      </c>
      <c r="F414" s="13" t="s">
        <v>3</v>
      </c>
      <c r="G414" s="102" t="s">
        <v>3</v>
      </c>
    </row>
    <row r="415" spans="1:7" ht="60" x14ac:dyDescent="0.25">
      <c r="A415" s="6" t="s">
        <v>2167</v>
      </c>
      <c r="B415" s="48">
        <v>156916</v>
      </c>
      <c r="C415" s="45">
        <v>74535.31</v>
      </c>
      <c r="D415" s="65" t="s">
        <v>16</v>
      </c>
      <c r="E415" s="178"/>
      <c r="F415" s="13" t="s">
        <v>3</v>
      </c>
      <c r="G415" s="102" t="s">
        <v>3</v>
      </c>
    </row>
    <row r="416" spans="1:7" ht="105" x14ac:dyDescent="0.25">
      <c r="A416" s="6" t="s">
        <v>1199</v>
      </c>
      <c r="B416" s="48">
        <v>840274.57</v>
      </c>
      <c r="C416" s="45">
        <v>398394.76</v>
      </c>
      <c r="D416" s="65" t="s">
        <v>16</v>
      </c>
      <c r="E416" s="102" t="s">
        <v>3587</v>
      </c>
      <c r="F416" s="13" t="s">
        <v>3</v>
      </c>
      <c r="G416" s="102" t="s">
        <v>3</v>
      </c>
    </row>
    <row r="417" spans="1:7" ht="105" x14ac:dyDescent="0.25">
      <c r="A417" s="6" t="s">
        <v>1200</v>
      </c>
      <c r="B417" s="48">
        <v>1013649</v>
      </c>
      <c r="C417" s="45">
        <v>481714.43</v>
      </c>
      <c r="D417" s="65" t="s">
        <v>16</v>
      </c>
      <c r="E417" s="102" t="s">
        <v>3588</v>
      </c>
      <c r="F417" s="13" t="s">
        <v>3</v>
      </c>
      <c r="G417" s="102" t="s">
        <v>3</v>
      </c>
    </row>
    <row r="418" spans="1:7" ht="30" x14ac:dyDescent="0.25">
      <c r="A418" s="6" t="s">
        <v>3589</v>
      </c>
      <c r="B418" s="48">
        <v>1800358.32</v>
      </c>
      <c r="C418" s="45">
        <v>0</v>
      </c>
      <c r="D418" s="65" t="s">
        <v>16</v>
      </c>
      <c r="E418" s="176" t="s">
        <v>3763</v>
      </c>
      <c r="F418" s="13" t="s">
        <v>3</v>
      </c>
      <c r="G418" s="102" t="s">
        <v>3</v>
      </c>
    </row>
    <row r="419" spans="1:7" ht="45" x14ac:dyDescent="0.25">
      <c r="A419" s="6" t="s">
        <v>1201</v>
      </c>
      <c r="B419" s="48">
        <v>853752.24</v>
      </c>
      <c r="C419" s="45">
        <v>0</v>
      </c>
      <c r="D419" s="65" t="s">
        <v>16</v>
      </c>
      <c r="E419" s="177"/>
      <c r="F419" s="13" t="s">
        <v>3</v>
      </c>
      <c r="G419" s="102" t="s">
        <v>3</v>
      </c>
    </row>
    <row r="420" spans="1:7" ht="30" x14ac:dyDescent="0.25">
      <c r="A420" s="6" t="s">
        <v>1202</v>
      </c>
      <c r="B420" s="48">
        <v>505903.46</v>
      </c>
      <c r="C420" s="45">
        <v>0</v>
      </c>
      <c r="D420" s="65" t="s">
        <v>16</v>
      </c>
      <c r="E420" s="177"/>
      <c r="F420" s="13" t="s">
        <v>3</v>
      </c>
      <c r="G420" s="102" t="s">
        <v>3</v>
      </c>
    </row>
    <row r="421" spans="1:7" x14ac:dyDescent="0.25">
      <c r="A421" s="67" t="s">
        <v>119</v>
      </c>
      <c r="B421" s="48">
        <v>373200</v>
      </c>
      <c r="C421" s="45">
        <v>0</v>
      </c>
      <c r="D421" s="65" t="s">
        <v>16</v>
      </c>
      <c r="E421" s="178"/>
      <c r="F421" s="13" t="s">
        <v>3</v>
      </c>
      <c r="G421" s="102" t="s">
        <v>3</v>
      </c>
    </row>
    <row r="422" spans="1:7" x14ac:dyDescent="0.25">
      <c r="A422" s="67" t="s">
        <v>120</v>
      </c>
      <c r="B422" s="48">
        <v>79230</v>
      </c>
      <c r="C422" s="45">
        <v>0</v>
      </c>
      <c r="D422" s="65" t="s">
        <v>16</v>
      </c>
      <c r="E422" s="176" t="s">
        <v>3590</v>
      </c>
      <c r="F422" s="13" t="s">
        <v>3</v>
      </c>
      <c r="G422" s="102" t="s">
        <v>3</v>
      </c>
    </row>
    <row r="423" spans="1:7" ht="79.5" customHeight="1" x14ac:dyDescent="0.25">
      <c r="A423" s="6" t="s">
        <v>1203</v>
      </c>
      <c r="B423" s="48">
        <v>229500</v>
      </c>
      <c r="C423" s="45">
        <v>114750</v>
      </c>
      <c r="D423" s="65" t="s">
        <v>16</v>
      </c>
      <c r="E423" s="178"/>
      <c r="F423" s="13" t="s">
        <v>3</v>
      </c>
      <c r="G423" s="102" t="s">
        <v>3</v>
      </c>
    </row>
    <row r="424" spans="1:7" ht="105" x14ac:dyDescent="0.25">
      <c r="A424" s="6" t="s">
        <v>2168</v>
      </c>
      <c r="B424" s="48">
        <v>102800</v>
      </c>
      <c r="C424" s="45">
        <v>0</v>
      </c>
      <c r="D424" s="65" t="s">
        <v>16</v>
      </c>
      <c r="E424" s="102" t="s">
        <v>377</v>
      </c>
      <c r="F424" s="13" t="s">
        <v>3</v>
      </c>
      <c r="G424" s="102" t="s">
        <v>3</v>
      </c>
    </row>
    <row r="425" spans="1:7" ht="105" x14ac:dyDescent="0.25">
      <c r="A425" s="6" t="s">
        <v>2169</v>
      </c>
      <c r="B425" s="48">
        <v>72600</v>
      </c>
      <c r="C425" s="47">
        <v>0</v>
      </c>
      <c r="D425" s="65" t="s">
        <v>16</v>
      </c>
      <c r="E425" s="102" t="s">
        <v>377</v>
      </c>
      <c r="F425" s="13" t="s">
        <v>3</v>
      </c>
      <c r="G425" s="102" t="s">
        <v>3</v>
      </c>
    </row>
    <row r="426" spans="1:7" ht="105" x14ac:dyDescent="0.25">
      <c r="A426" s="6" t="s">
        <v>2754</v>
      </c>
      <c r="B426" s="48">
        <v>27400</v>
      </c>
      <c r="C426" s="47">
        <v>0</v>
      </c>
      <c r="D426" s="65" t="s">
        <v>16</v>
      </c>
      <c r="E426" s="102" t="s">
        <v>377</v>
      </c>
      <c r="F426" s="13" t="s">
        <v>3</v>
      </c>
      <c r="G426" s="102" t="s">
        <v>3</v>
      </c>
    </row>
    <row r="427" spans="1:7" ht="75" x14ac:dyDescent="0.25">
      <c r="A427" s="6" t="s">
        <v>2755</v>
      </c>
      <c r="B427" s="48">
        <v>14600</v>
      </c>
      <c r="C427" s="47">
        <v>0</v>
      </c>
      <c r="D427" s="65" t="s">
        <v>16</v>
      </c>
      <c r="E427" s="176" t="s">
        <v>3764</v>
      </c>
      <c r="F427" s="13" t="s">
        <v>3</v>
      </c>
      <c r="G427" s="102" t="s">
        <v>3</v>
      </c>
    </row>
    <row r="428" spans="1:7" ht="45" x14ac:dyDescent="0.25">
      <c r="A428" s="6" t="s">
        <v>3591</v>
      </c>
      <c r="B428" s="48">
        <v>119400</v>
      </c>
      <c r="C428" s="47">
        <v>0</v>
      </c>
      <c r="D428" s="65" t="s">
        <v>16</v>
      </c>
      <c r="E428" s="178"/>
      <c r="F428" s="13" t="s">
        <v>3</v>
      </c>
      <c r="G428" s="102" t="s">
        <v>3</v>
      </c>
    </row>
    <row r="429" spans="1:7" ht="105" x14ac:dyDescent="0.25">
      <c r="A429" s="6" t="s">
        <v>1175</v>
      </c>
      <c r="B429" s="48">
        <v>418574.19</v>
      </c>
      <c r="C429" s="45">
        <v>0</v>
      </c>
      <c r="D429" s="65" t="s">
        <v>16</v>
      </c>
      <c r="E429" s="102" t="s">
        <v>378</v>
      </c>
      <c r="F429" s="13" t="s">
        <v>3</v>
      </c>
      <c r="G429" s="102" t="s">
        <v>3</v>
      </c>
    </row>
    <row r="430" spans="1:7" ht="90" x14ac:dyDescent="0.25">
      <c r="A430" s="6" t="s">
        <v>1204</v>
      </c>
      <c r="B430" s="48">
        <v>200001</v>
      </c>
      <c r="C430" s="45">
        <v>57143.4</v>
      </c>
      <c r="D430" s="65" t="s">
        <v>16</v>
      </c>
      <c r="E430" s="102" t="s">
        <v>379</v>
      </c>
      <c r="F430" s="13" t="s">
        <v>3</v>
      </c>
      <c r="G430" s="102" t="s">
        <v>3</v>
      </c>
    </row>
    <row r="431" spans="1:7" ht="105" x14ac:dyDescent="0.25">
      <c r="A431" s="6" t="s">
        <v>1205</v>
      </c>
      <c r="B431" s="48">
        <v>5793818.29</v>
      </c>
      <c r="C431" s="45">
        <v>869072.65</v>
      </c>
      <c r="D431" s="65" t="s">
        <v>25</v>
      </c>
      <c r="E431" s="102" t="s">
        <v>3592</v>
      </c>
      <c r="F431" s="13" t="s">
        <v>3</v>
      </c>
      <c r="G431" s="102" t="s">
        <v>3</v>
      </c>
    </row>
    <row r="432" spans="1:7" ht="90" x14ac:dyDescent="0.25">
      <c r="A432" s="6" t="s">
        <v>1194</v>
      </c>
      <c r="B432" s="48">
        <v>14050</v>
      </c>
      <c r="C432" s="47">
        <v>0</v>
      </c>
      <c r="D432" s="65" t="s">
        <v>25</v>
      </c>
      <c r="E432" s="102" t="s">
        <v>380</v>
      </c>
      <c r="F432" s="13" t="s">
        <v>3</v>
      </c>
      <c r="G432" s="102" t="s">
        <v>3</v>
      </c>
    </row>
    <row r="433" spans="1:7" ht="90" x14ac:dyDescent="0.25">
      <c r="A433" s="6" t="s">
        <v>1206</v>
      </c>
      <c r="B433" s="48">
        <v>36120</v>
      </c>
      <c r="C433" s="47">
        <v>0</v>
      </c>
      <c r="D433" s="65" t="s">
        <v>13</v>
      </c>
      <c r="E433" s="102" t="s">
        <v>3593</v>
      </c>
      <c r="F433" s="13" t="s">
        <v>3</v>
      </c>
      <c r="G433" s="102" t="s">
        <v>3</v>
      </c>
    </row>
    <row r="434" spans="1:7" ht="90" x14ac:dyDescent="0.25">
      <c r="A434" s="6" t="s">
        <v>1207</v>
      </c>
      <c r="B434" s="48">
        <v>64900</v>
      </c>
      <c r="C434" s="47">
        <v>0</v>
      </c>
      <c r="D434" s="65" t="s">
        <v>25</v>
      </c>
      <c r="E434" s="102" t="s">
        <v>381</v>
      </c>
      <c r="F434" s="13" t="s">
        <v>3</v>
      </c>
      <c r="G434" s="102" t="s">
        <v>3</v>
      </c>
    </row>
    <row r="435" spans="1:7" ht="90" x14ac:dyDescent="0.25">
      <c r="A435" s="6" t="s">
        <v>1208</v>
      </c>
      <c r="B435" s="48">
        <v>854000</v>
      </c>
      <c r="C435" s="45">
        <v>462582.6</v>
      </c>
      <c r="D435" s="65" t="s">
        <v>25</v>
      </c>
      <c r="E435" s="102" t="s">
        <v>381</v>
      </c>
      <c r="F435" s="13" t="s">
        <v>3</v>
      </c>
      <c r="G435" s="102" t="s">
        <v>3</v>
      </c>
    </row>
    <row r="436" spans="1:7" ht="96" customHeight="1" x14ac:dyDescent="0.25">
      <c r="A436" s="6" t="s">
        <v>1209</v>
      </c>
      <c r="B436" s="48">
        <v>1619549.51</v>
      </c>
      <c r="C436" s="45">
        <v>1318057.83</v>
      </c>
      <c r="D436" s="65" t="s">
        <v>25</v>
      </c>
      <c r="E436" s="102" t="s">
        <v>382</v>
      </c>
      <c r="F436" s="13" t="s">
        <v>3</v>
      </c>
      <c r="G436" s="102" t="s">
        <v>3</v>
      </c>
    </row>
    <row r="437" spans="1:7" ht="93.75" customHeight="1" x14ac:dyDescent="0.25">
      <c r="A437" s="5" t="s">
        <v>1210</v>
      </c>
      <c r="B437" s="48">
        <v>1178037.31</v>
      </c>
      <c r="C437" s="45">
        <v>176705.35</v>
      </c>
      <c r="D437" s="65" t="s">
        <v>25</v>
      </c>
      <c r="E437" s="102" t="s">
        <v>382</v>
      </c>
      <c r="F437" s="13" t="s">
        <v>3</v>
      </c>
      <c r="G437" s="102" t="s">
        <v>3</v>
      </c>
    </row>
    <row r="438" spans="1:7" ht="90" x14ac:dyDescent="0.25">
      <c r="A438" s="5" t="s">
        <v>1211</v>
      </c>
      <c r="B438" s="48">
        <v>297470</v>
      </c>
      <c r="C438" s="45">
        <v>127487.12</v>
      </c>
      <c r="D438" s="65" t="s">
        <v>25</v>
      </c>
      <c r="E438" s="102" t="s">
        <v>383</v>
      </c>
      <c r="F438" s="13" t="s">
        <v>3</v>
      </c>
      <c r="G438" s="102" t="s">
        <v>3</v>
      </c>
    </row>
    <row r="439" spans="1:7" ht="90" x14ac:dyDescent="0.25">
      <c r="A439" s="6" t="s">
        <v>1212</v>
      </c>
      <c r="B439" s="48">
        <v>26400</v>
      </c>
      <c r="C439" s="47">
        <v>0</v>
      </c>
      <c r="D439" s="65" t="s">
        <v>25</v>
      </c>
      <c r="E439" s="102" t="s">
        <v>383</v>
      </c>
      <c r="F439" s="13" t="s">
        <v>3</v>
      </c>
      <c r="G439" s="102" t="s">
        <v>3</v>
      </c>
    </row>
    <row r="440" spans="1:7" ht="90" x14ac:dyDescent="0.25">
      <c r="A440" s="5" t="s">
        <v>1213</v>
      </c>
      <c r="B440" s="45">
        <v>50800</v>
      </c>
      <c r="C440" s="47">
        <v>0</v>
      </c>
      <c r="D440" s="4">
        <v>2018</v>
      </c>
      <c r="E440" s="102" t="s">
        <v>2900</v>
      </c>
      <c r="F440" s="13" t="s">
        <v>3</v>
      </c>
      <c r="G440" s="102" t="s">
        <v>3</v>
      </c>
    </row>
    <row r="441" spans="1:7" ht="90" x14ac:dyDescent="0.25">
      <c r="A441" s="6" t="s">
        <v>1214</v>
      </c>
      <c r="B441" s="48">
        <v>35000</v>
      </c>
      <c r="C441" s="47">
        <v>0</v>
      </c>
      <c r="D441" s="65" t="s">
        <v>26</v>
      </c>
      <c r="E441" s="102" t="s">
        <v>2901</v>
      </c>
      <c r="F441" s="13" t="s">
        <v>3</v>
      </c>
      <c r="G441" s="102" t="s">
        <v>3</v>
      </c>
    </row>
    <row r="442" spans="1:7" ht="120" x14ac:dyDescent="0.25">
      <c r="A442" s="6" t="s">
        <v>2756</v>
      </c>
      <c r="B442" s="48">
        <v>47800</v>
      </c>
      <c r="C442" s="47">
        <v>0</v>
      </c>
      <c r="D442" s="65" t="s">
        <v>26</v>
      </c>
      <c r="E442" s="102" t="s">
        <v>3765</v>
      </c>
      <c r="F442" s="13" t="s">
        <v>3</v>
      </c>
      <c r="G442" s="102" t="s">
        <v>3</v>
      </c>
    </row>
    <row r="443" spans="1:7" ht="90" x14ac:dyDescent="0.25">
      <c r="A443" s="6" t="s">
        <v>2881</v>
      </c>
      <c r="B443" s="46">
        <v>98033</v>
      </c>
      <c r="C443" s="46">
        <v>0</v>
      </c>
      <c r="D443" s="6">
        <v>2020</v>
      </c>
      <c r="E443" s="6" t="s">
        <v>2882</v>
      </c>
      <c r="F443" s="6" t="s">
        <v>3</v>
      </c>
      <c r="G443" s="6" t="s">
        <v>3</v>
      </c>
    </row>
    <row r="444" spans="1:7" ht="90" x14ac:dyDescent="0.25">
      <c r="A444" s="6" t="s">
        <v>2883</v>
      </c>
      <c r="B444" s="46">
        <v>10490</v>
      </c>
      <c r="C444" s="46">
        <v>0</v>
      </c>
      <c r="D444" s="6">
        <v>2020</v>
      </c>
      <c r="E444" s="6" t="s">
        <v>2884</v>
      </c>
      <c r="F444" s="6" t="s">
        <v>3</v>
      </c>
      <c r="G444" s="6" t="s">
        <v>3</v>
      </c>
    </row>
    <row r="445" spans="1:7" ht="90" x14ac:dyDescent="0.25">
      <c r="A445" s="6" t="s">
        <v>2885</v>
      </c>
      <c r="B445" s="46">
        <v>97680</v>
      </c>
      <c r="C445" s="46">
        <v>0</v>
      </c>
      <c r="D445" s="6">
        <v>2020</v>
      </c>
      <c r="E445" s="6" t="s">
        <v>2886</v>
      </c>
      <c r="F445" s="6" t="s">
        <v>3</v>
      </c>
      <c r="G445" s="6" t="s">
        <v>3</v>
      </c>
    </row>
    <row r="446" spans="1:7" ht="90" x14ac:dyDescent="0.25">
      <c r="A446" s="6" t="s">
        <v>2887</v>
      </c>
      <c r="B446" s="46">
        <v>40900</v>
      </c>
      <c r="C446" s="46">
        <v>0</v>
      </c>
      <c r="D446" s="6">
        <v>2020</v>
      </c>
      <c r="E446" s="6" t="s">
        <v>2886</v>
      </c>
      <c r="F446" s="6" t="s">
        <v>3</v>
      </c>
      <c r="G446" s="6" t="s">
        <v>3</v>
      </c>
    </row>
    <row r="447" spans="1:7" ht="90" x14ac:dyDescent="0.25">
      <c r="A447" s="6" t="s">
        <v>3374</v>
      </c>
      <c r="B447" s="46">
        <v>19500</v>
      </c>
      <c r="C447" s="46">
        <v>0</v>
      </c>
      <c r="D447" s="6">
        <v>2021</v>
      </c>
      <c r="E447" s="6" t="s">
        <v>3483</v>
      </c>
      <c r="F447" s="6" t="s">
        <v>3</v>
      </c>
      <c r="G447" s="6" t="s">
        <v>3</v>
      </c>
    </row>
    <row r="448" spans="1:7" ht="120" x14ac:dyDescent="0.25">
      <c r="A448" s="6" t="s">
        <v>3375</v>
      </c>
      <c r="B448" s="46">
        <v>126600</v>
      </c>
      <c r="C448" s="46">
        <v>0</v>
      </c>
      <c r="D448" s="6">
        <v>2021</v>
      </c>
      <c r="E448" s="207" t="s">
        <v>3594</v>
      </c>
      <c r="F448" s="6" t="s">
        <v>3</v>
      </c>
      <c r="G448" s="6" t="s">
        <v>3</v>
      </c>
    </row>
    <row r="449" spans="1:7" ht="60" x14ac:dyDescent="0.25">
      <c r="A449" s="6" t="s">
        <v>3376</v>
      </c>
      <c r="B449" s="46">
        <v>23615</v>
      </c>
      <c r="C449" s="46">
        <v>0</v>
      </c>
      <c r="D449" s="6">
        <v>2021</v>
      </c>
      <c r="E449" s="208"/>
      <c r="F449" s="6" t="s">
        <v>3</v>
      </c>
      <c r="G449" s="6" t="s">
        <v>3</v>
      </c>
    </row>
    <row r="450" spans="1:7" ht="105" x14ac:dyDescent="0.25">
      <c r="A450" s="6" t="s">
        <v>3377</v>
      </c>
      <c r="B450" s="46">
        <v>60980</v>
      </c>
      <c r="C450" s="46">
        <v>0</v>
      </c>
      <c r="D450" s="6">
        <v>2021</v>
      </c>
      <c r="E450" s="6" t="s">
        <v>3484</v>
      </c>
      <c r="F450" s="6" t="s">
        <v>3</v>
      </c>
      <c r="G450" s="6" t="s">
        <v>3</v>
      </c>
    </row>
    <row r="451" spans="1:7" ht="30" x14ac:dyDescent="0.25">
      <c r="A451" s="6" t="s">
        <v>3378</v>
      </c>
      <c r="B451" s="46">
        <v>105000</v>
      </c>
      <c r="C451" s="46">
        <v>0</v>
      </c>
      <c r="D451" s="6">
        <v>2021</v>
      </c>
      <c r="E451" s="207" t="s">
        <v>3485</v>
      </c>
      <c r="F451" s="6" t="s">
        <v>3</v>
      </c>
      <c r="G451" s="6" t="s">
        <v>3</v>
      </c>
    </row>
    <row r="452" spans="1:7" ht="46.5" customHeight="1" x14ac:dyDescent="0.25">
      <c r="A452" s="6" t="s">
        <v>3379</v>
      </c>
      <c r="B452" s="46">
        <v>30500</v>
      </c>
      <c r="C452" s="46">
        <v>0</v>
      </c>
      <c r="D452" s="6">
        <v>2021</v>
      </c>
      <c r="E452" s="208"/>
      <c r="F452" s="6" t="s">
        <v>3</v>
      </c>
      <c r="G452" s="6" t="s">
        <v>3</v>
      </c>
    </row>
    <row r="453" spans="1:7" ht="102.75" customHeight="1" x14ac:dyDescent="0.25">
      <c r="A453" s="6" t="s">
        <v>3907</v>
      </c>
      <c r="B453" s="46">
        <v>64500</v>
      </c>
      <c r="C453" s="46">
        <v>0</v>
      </c>
      <c r="D453" s="6">
        <v>2022</v>
      </c>
      <c r="E453" s="175" t="s">
        <v>3899</v>
      </c>
      <c r="F453" s="6" t="s">
        <v>3</v>
      </c>
      <c r="G453" s="6" t="s">
        <v>3</v>
      </c>
    </row>
    <row r="454" spans="1:7" ht="105" x14ac:dyDescent="0.25">
      <c r="A454" s="6" t="s">
        <v>3908</v>
      </c>
      <c r="B454" s="46">
        <v>100800</v>
      </c>
      <c r="C454" s="46">
        <v>0</v>
      </c>
      <c r="D454" s="6">
        <v>2022</v>
      </c>
      <c r="E454" s="175" t="s">
        <v>3899</v>
      </c>
      <c r="F454" s="6" t="s">
        <v>3</v>
      </c>
      <c r="G454" s="6" t="s">
        <v>3</v>
      </c>
    </row>
    <row r="455" spans="1:7" ht="90" customHeight="1" x14ac:dyDescent="0.25">
      <c r="A455" s="6" t="s">
        <v>3900</v>
      </c>
      <c r="B455" s="46">
        <v>43728</v>
      </c>
      <c r="C455" s="46">
        <v>0</v>
      </c>
      <c r="D455" s="6">
        <v>2022</v>
      </c>
      <c r="E455" s="207" t="s">
        <v>3901</v>
      </c>
      <c r="F455" s="6" t="s">
        <v>3</v>
      </c>
      <c r="G455" s="6" t="s">
        <v>3</v>
      </c>
    </row>
    <row r="456" spans="1:7" ht="75" x14ac:dyDescent="0.25">
      <c r="A456" s="6" t="s">
        <v>3902</v>
      </c>
      <c r="B456" s="46">
        <v>22990</v>
      </c>
      <c r="C456" s="46">
        <v>0</v>
      </c>
      <c r="D456" s="6">
        <v>2022</v>
      </c>
      <c r="E456" s="208"/>
      <c r="F456" s="6" t="s">
        <v>3</v>
      </c>
      <c r="G456" s="6" t="s">
        <v>3</v>
      </c>
    </row>
    <row r="457" spans="1:7" ht="165" x14ac:dyDescent="0.25">
      <c r="A457" s="6" t="s">
        <v>3906</v>
      </c>
      <c r="B457" s="46">
        <v>140232</v>
      </c>
      <c r="C457" s="46">
        <v>130883.2</v>
      </c>
      <c r="D457" s="6">
        <v>2022</v>
      </c>
      <c r="E457" s="6" t="s">
        <v>3903</v>
      </c>
      <c r="F457" s="6" t="s">
        <v>3</v>
      </c>
      <c r="G457" s="6" t="s">
        <v>3</v>
      </c>
    </row>
    <row r="458" spans="1:7" ht="90" x14ac:dyDescent="0.25">
      <c r="A458" s="6" t="s">
        <v>3905</v>
      </c>
      <c r="B458" s="46">
        <v>52900</v>
      </c>
      <c r="C458" s="46">
        <v>0</v>
      </c>
      <c r="D458" s="6">
        <v>2022</v>
      </c>
      <c r="E458" s="6" t="s">
        <v>3904</v>
      </c>
      <c r="F458" s="6" t="s">
        <v>3</v>
      </c>
      <c r="G458" s="6" t="s">
        <v>3</v>
      </c>
    </row>
    <row r="459" spans="1:7" ht="34.5" customHeight="1" x14ac:dyDescent="0.25">
      <c r="A459" s="6" t="s">
        <v>1215</v>
      </c>
      <c r="B459" s="48">
        <v>5444</v>
      </c>
      <c r="C459" s="47">
        <v>0</v>
      </c>
      <c r="D459" s="65" t="s">
        <v>121</v>
      </c>
      <c r="E459" s="176" t="s">
        <v>2272</v>
      </c>
      <c r="F459" s="13" t="s">
        <v>3</v>
      </c>
      <c r="G459" s="102" t="s">
        <v>3</v>
      </c>
    </row>
    <row r="460" spans="1:7" ht="53.25" customHeight="1" x14ac:dyDescent="0.25">
      <c r="A460" s="6" t="s">
        <v>1216</v>
      </c>
      <c r="B460" s="48">
        <v>4886</v>
      </c>
      <c r="C460" s="47">
        <v>0</v>
      </c>
      <c r="D460" s="65" t="s">
        <v>2</v>
      </c>
      <c r="E460" s="178"/>
      <c r="F460" s="13" t="s">
        <v>3</v>
      </c>
      <c r="G460" s="102" t="s">
        <v>3</v>
      </c>
    </row>
    <row r="461" spans="1:7" ht="85.5" customHeight="1" x14ac:dyDescent="0.25">
      <c r="A461" s="6" t="s">
        <v>1217</v>
      </c>
      <c r="B461" s="48">
        <v>15374</v>
      </c>
      <c r="C461" s="47">
        <v>0</v>
      </c>
      <c r="D461" s="65" t="s">
        <v>2</v>
      </c>
      <c r="E461" s="102" t="s">
        <v>2272</v>
      </c>
      <c r="F461" s="13" t="s">
        <v>3</v>
      </c>
      <c r="G461" s="102" t="s">
        <v>3</v>
      </c>
    </row>
    <row r="462" spans="1:7" ht="87.75" customHeight="1" x14ac:dyDescent="0.25">
      <c r="A462" s="6" t="s">
        <v>1218</v>
      </c>
      <c r="B462" s="48">
        <v>15374</v>
      </c>
      <c r="C462" s="47">
        <v>0</v>
      </c>
      <c r="D462" s="65" t="s">
        <v>2</v>
      </c>
      <c r="E462" s="102" t="s">
        <v>2272</v>
      </c>
      <c r="F462" s="13" t="s">
        <v>3</v>
      </c>
      <c r="G462" s="102" t="s">
        <v>3</v>
      </c>
    </row>
    <row r="463" spans="1:7" ht="94.5" customHeight="1" x14ac:dyDescent="0.25">
      <c r="A463" s="6" t="s">
        <v>1219</v>
      </c>
      <c r="B463" s="48">
        <v>13696</v>
      </c>
      <c r="C463" s="47">
        <v>0</v>
      </c>
      <c r="D463" s="65" t="s">
        <v>2</v>
      </c>
      <c r="E463" s="102" t="s">
        <v>2272</v>
      </c>
      <c r="F463" s="13" t="s">
        <v>3</v>
      </c>
      <c r="G463" s="102" t="s">
        <v>3</v>
      </c>
    </row>
    <row r="464" spans="1:7" ht="45" x14ac:dyDescent="0.25">
      <c r="A464" s="6" t="s">
        <v>1220</v>
      </c>
      <c r="B464" s="48">
        <v>13235</v>
      </c>
      <c r="C464" s="47">
        <v>0</v>
      </c>
      <c r="D464" s="65" t="s">
        <v>2</v>
      </c>
      <c r="E464" s="176" t="s">
        <v>2272</v>
      </c>
      <c r="F464" s="13" t="s">
        <v>3</v>
      </c>
      <c r="G464" s="102" t="s">
        <v>3</v>
      </c>
    </row>
    <row r="465" spans="1:7" ht="30" x14ac:dyDescent="0.25">
      <c r="A465" s="6" t="s">
        <v>1221</v>
      </c>
      <c r="B465" s="48">
        <v>17807.48</v>
      </c>
      <c r="C465" s="47">
        <v>0</v>
      </c>
      <c r="D465" s="65" t="s">
        <v>2</v>
      </c>
      <c r="E465" s="178"/>
      <c r="F465" s="13" t="s">
        <v>3</v>
      </c>
      <c r="G465" s="102" t="s">
        <v>3</v>
      </c>
    </row>
    <row r="466" spans="1:7" ht="45" customHeight="1" x14ac:dyDescent="0.25">
      <c r="A466" s="6" t="s">
        <v>1222</v>
      </c>
      <c r="B466" s="48">
        <v>10642.13</v>
      </c>
      <c r="C466" s="47">
        <v>0</v>
      </c>
      <c r="D466" s="65" t="s">
        <v>2</v>
      </c>
      <c r="E466" s="176" t="s">
        <v>2272</v>
      </c>
      <c r="F466" s="13" t="s">
        <v>3</v>
      </c>
      <c r="G466" s="102" t="s">
        <v>3</v>
      </c>
    </row>
    <row r="467" spans="1:7" ht="45" x14ac:dyDescent="0.25">
      <c r="A467" s="6" t="s">
        <v>1223</v>
      </c>
      <c r="B467" s="48">
        <v>9657</v>
      </c>
      <c r="C467" s="47">
        <v>0</v>
      </c>
      <c r="D467" s="65" t="s">
        <v>2</v>
      </c>
      <c r="E467" s="178"/>
      <c r="F467" s="13" t="s">
        <v>3</v>
      </c>
      <c r="G467" s="102" t="s">
        <v>3</v>
      </c>
    </row>
    <row r="468" spans="1:7" ht="45" x14ac:dyDescent="0.25">
      <c r="A468" s="6" t="s">
        <v>1222</v>
      </c>
      <c r="B468" s="48">
        <v>10642.13</v>
      </c>
      <c r="C468" s="47">
        <v>0</v>
      </c>
      <c r="D468" s="65" t="s">
        <v>2</v>
      </c>
      <c r="E468" s="176" t="s">
        <v>4185</v>
      </c>
      <c r="F468" s="13" t="s">
        <v>3</v>
      </c>
      <c r="G468" s="102" t="s">
        <v>3</v>
      </c>
    </row>
    <row r="469" spans="1:7" ht="45" x14ac:dyDescent="0.25">
      <c r="A469" s="6" t="s">
        <v>1223</v>
      </c>
      <c r="B469" s="48">
        <v>9657</v>
      </c>
      <c r="C469" s="47">
        <v>0</v>
      </c>
      <c r="D469" s="65" t="s">
        <v>2</v>
      </c>
      <c r="E469" s="178"/>
      <c r="F469" s="13" t="s">
        <v>3</v>
      </c>
      <c r="G469" s="102" t="s">
        <v>3</v>
      </c>
    </row>
    <row r="470" spans="1:7" ht="90" x14ac:dyDescent="0.25">
      <c r="A470" s="6" t="s">
        <v>1224</v>
      </c>
      <c r="B470" s="48">
        <v>21576</v>
      </c>
      <c r="C470" s="47">
        <v>0</v>
      </c>
      <c r="D470" s="65" t="s">
        <v>2</v>
      </c>
      <c r="E470" s="102" t="s">
        <v>2272</v>
      </c>
      <c r="F470" s="13" t="s">
        <v>3</v>
      </c>
      <c r="G470" s="102" t="s">
        <v>3</v>
      </c>
    </row>
    <row r="471" spans="1:7" ht="39.75" customHeight="1" x14ac:dyDescent="0.25">
      <c r="A471" s="6" t="s">
        <v>1225</v>
      </c>
      <c r="B471" s="48">
        <v>3959</v>
      </c>
      <c r="C471" s="47">
        <v>0</v>
      </c>
      <c r="D471" s="65" t="s">
        <v>2</v>
      </c>
      <c r="E471" s="176" t="s">
        <v>2272</v>
      </c>
      <c r="F471" s="13" t="s">
        <v>3</v>
      </c>
      <c r="G471" s="102" t="s">
        <v>3</v>
      </c>
    </row>
    <row r="472" spans="1:7" ht="41.25" customHeight="1" x14ac:dyDescent="0.25">
      <c r="A472" s="6" t="s">
        <v>1225</v>
      </c>
      <c r="B472" s="48">
        <v>3959</v>
      </c>
      <c r="C472" s="47">
        <v>0</v>
      </c>
      <c r="D472" s="65" t="s">
        <v>2</v>
      </c>
      <c r="E472" s="178"/>
      <c r="F472" s="13" t="s">
        <v>3</v>
      </c>
      <c r="G472" s="102" t="s">
        <v>3</v>
      </c>
    </row>
    <row r="473" spans="1:7" ht="38.25" customHeight="1" x14ac:dyDescent="0.25">
      <c r="A473" s="6" t="s">
        <v>1226</v>
      </c>
      <c r="B473" s="48">
        <v>3027</v>
      </c>
      <c r="C473" s="47">
        <v>0</v>
      </c>
      <c r="D473" s="67">
        <v>2006</v>
      </c>
      <c r="E473" s="102" t="s">
        <v>138</v>
      </c>
      <c r="F473" s="13" t="s">
        <v>3</v>
      </c>
      <c r="G473" s="102" t="s">
        <v>3</v>
      </c>
    </row>
    <row r="474" spans="1:7" ht="41.25" customHeight="1" x14ac:dyDescent="0.25">
      <c r="A474" s="6" t="s">
        <v>1227</v>
      </c>
      <c r="B474" s="48">
        <v>3673.85</v>
      </c>
      <c r="C474" s="47">
        <v>0</v>
      </c>
      <c r="D474" s="65" t="s">
        <v>2</v>
      </c>
      <c r="E474" s="176" t="s">
        <v>2272</v>
      </c>
      <c r="F474" s="13" t="s">
        <v>3</v>
      </c>
      <c r="G474" s="102" t="s">
        <v>3</v>
      </c>
    </row>
    <row r="475" spans="1:7" ht="39" customHeight="1" x14ac:dyDescent="0.25">
      <c r="A475" s="6" t="s">
        <v>1228</v>
      </c>
      <c r="B475" s="48">
        <v>3516.56</v>
      </c>
      <c r="C475" s="47">
        <v>0</v>
      </c>
      <c r="D475" s="65" t="s">
        <v>2</v>
      </c>
      <c r="E475" s="177"/>
      <c r="F475" s="13" t="s">
        <v>3</v>
      </c>
      <c r="G475" s="102" t="s">
        <v>3</v>
      </c>
    </row>
    <row r="476" spans="1:7" ht="30" x14ac:dyDescent="0.25">
      <c r="A476" s="6" t="s">
        <v>1227</v>
      </c>
      <c r="B476" s="48">
        <v>3673.85</v>
      </c>
      <c r="C476" s="47">
        <v>0</v>
      </c>
      <c r="D476" s="65" t="s">
        <v>2</v>
      </c>
      <c r="E476" s="178"/>
      <c r="F476" s="13" t="s">
        <v>3</v>
      </c>
      <c r="G476" s="102" t="s">
        <v>3</v>
      </c>
    </row>
    <row r="477" spans="1:7" ht="105" x14ac:dyDescent="0.25">
      <c r="A477" s="6" t="s">
        <v>1229</v>
      </c>
      <c r="B477" s="48">
        <v>111000</v>
      </c>
      <c r="C477" s="47">
        <v>0</v>
      </c>
      <c r="D477" s="65" t="s">
        <v>10</v>
      </c>
      <c r="E477" s="102" t="s">
        <v>2296</v>
      </c>
      <c r="F477" s="13" t="s">
        <v>3</v>
      </c>
      <c r="G477" s="102" t="s">
        <v>3</v>
      </c>
    </row>
    <row r="478" spans="1:7" ht="90" x14ac:dyDescent="0.25">
      <c r="A478" s="6" t="s">
        <v>1230</v>
      </c>
      <c r="B478" s="48">
        <v>19860.990000000002</v>
      </c>
      <c r="C478" s="47">
        <v>0</v>
      </c>
      <c r="D478" s="65" t="s">
        <v>11</v>
      </c>
      <c r="E478" s="102" t="s">
        <v>2297</v>
      </c>
      <c r="F478" s="13" t="s">
        <v>3</v>
      </c>
      <c r="G478" s="102" t="s">
        <v>3</v>
      </c>
    </row>
    <row r="479" spans="1:7" ht="105" x14ac:dyDescent="0.25">
      <c r="A479" s="6" t="s">
        <v>1231</v>
      </c>
      <c r="B479" s="48">
        <v>89364</v>
      </c>
      <c r="C479" s="47">
        <v>0</v>
      </c>
      <c r="D479" s="65" t="s">
        <v>12</v>
      </c>
      <c r="E479" s="102" t="s">
        <v>2903</v>
      </c>
      <c r="F479" s="13" t="s">
        <v>3</v>
      </c>
      <c r="G479" s="102" t="s">
        <v>3</v>
      </c>
    </row>
    <row r="480" spans="1:7" ht="90" x14ac:dyDescent="0.25">
      <c r="A480" s="6" t="s">
        <v>1232</v>
      </c>
      <c r="B480" s="48">
        <v>3149</v>
      </c>
      <c r="C480" s="47">
        <v>0</v>
      </c>
      <c r="D480" s="65" t="s">
        <v>17</v>
      </c>
      <c r="E480" s="102" t="s">
        <v>2902</v>
      </c>
      <c r="F480" s="13" t="s">
        <v>3</v>
      </c>
      <c r="G480" s="102" t="s">
        <v>3</v>
      </c>
    </row>
    <row r="481" spans="1:7" ht="105" x14ac:dyDescent="0.25">
      <c r="A481" s="6" t="s">
        <v>1233</v>
      </c>
      <c r="B481" s="48">
        <v>8800</v>
      </c>
      <c r="C481" s="47">
        <v>0</v>
      </c>
      <c r="D481" s="65" t="s">
        <v>15</v>
      </c>
      <c r="E481" s="102" t="s">
        <v>2170</v>
      </c>
      <c r="F481" s="13" t="s">
        <v>3</v>
      </c>
      <c r="G481" s="102" t="s">
        <v>3</v>
      </c>
    </row>
    <row r="482" spans="1:7" ht="105" x14ac:dyDescent="0.25">
      <c r="A482" s="6" t="s">
        <v>3380</v>
      </c>
      <c r="B482" s="48">
        <v>30614</v>
      </c>
      <c r="C482" s="47">
        <v>0</v>
      </c>
      <c r="D482" s="65" t="s">
        <v>3372</v>
      </c>
      <c r="E482" s="102" t="s">
        <v>3381</v>
      </c>
      <c r="F482" s="29" t="s">
        <v>3</v>
      </c>
      <c r="G482" s="102" t="s">
        <v>3</v>
      </c>
    </row>
    <row r="483" spans="1:7" x14ac:dyDescent="0.25">
      <c r="A483" s="6" t="s">
        <v>122</v>
      </c>
      <c r="B483" s="48">
        <v>10705</v>
      </c>
      <c r="C483" s="47">
        <v>0</v>
      </c>
      <c r="D483" s="65" t="s">
        <v>48</v>
      </c>
      <c r="E483" s="176" t="s">
        <v>2272</v>
      </c>
      <c r="F483" s="13" t="s">
        <v>3</v>
      </c>
      <c r="G483" s="102" t="s">
        <v>3</v>
      </c>
    </row>
    <row r="484" spans="1:7" x14ac:dyDescent="0.25">
      <c r="A484" s="6" t="s">
        <v>122</v>
      </c>
      <c r="B484" s="48">
        <v>10705</v>
      </c>
      <c r="C484" s="47">
        <v>0</v>
      </c>
      <c r="D484" s="65" t="s">
        <v>48</v>
      </c>
      <c r="E484" s="177"/>
      <c r="F484" s="13" t="s">
        <v>3</v>
      </c>
      <c r="G484" s="102" t="s">
        <v>3</v>
      </c>
    </row>
    <row r="485" spans="1:7" x14ac:dyDescent="0.25">
      <c r="A485" s="6" t="s">
        <v>123</v>
      </c>
      <c r="B485" s="48">
        <v>11895</v>
      </c>
      <c r="C485" s="47">
        <v>0</v>
      </c>
      <c r="D485" s="65" t="s">
        <v>48</v>
      </c>
      <c r="E485" s="177"/>
      <c r="F485" s="13" t="s">
        <v>3</v>
      </c>
      <c r="G485" s="102" t="s">
        <v>3</v>
      </c>
    </row>
    <row r="486" spans="1:7" x14ac:dyDescent="0.25">
      <c r="A486" s="6" t="s">
        <v>124</v>
      </c>
      <c r="B486" s="48">
        <v>6129</v>
      </c>
      <c r="C486" s="47">
        <v>0</v>
      </c>
      <c r="D486" s="65" t="s">
        <v>48</v>
      </c>
      <c r="E486" s="178"/>
      <c r="F486" s="13" t="s">
        <v>3</v>
      </c>
      <c r="G486" s="102" t="s">
        <v>3</v>
      </c>
    </row>
    <row r="487" spans="1:7" ht="96" customHeight="1" x14ac:dyDescent="0.25">
      <c r="A487" s="6" t="s">
        <v>1234</v>
      </c>
      <c r="B487" s="48">
        <v>89000</v>
      </c>
      <c r="C487" s="47">
        <v>0</v>
      </c>
      <c r="D487" s="65" t="s">
        <v>10</v>
      </c>
      <c r="E487" s="102" t="s">
        <v>3694</v>
      </c>
      <c r="F487" s="13" t="s">
        <v>3</v>
      </c>
      <c r="G487" s="102" t="s">
        <v>3</v>
      </c>
    </row>
    <row r="488" spans="1:7" ht="90" customHeight="1" x14ac:dyDescent="0.25">
      <c r="A488" s="6" t="s">
        <v>1231</v>
      </c>
      <c r="B488" s="48">
        <v>60910</v>
      </c>
      <c r="C488" s="47">
        <v>0</v>
      </c>
      <c r="D488" s="65" t="s">
        <v>12</v>
      </c>
      <c r="E488" s="102" t="s">
        <v>2903</v>
      </c>
      <c r="F488" s="13" t="s">
        <v>3</v>
      </c>
      <c r="G488" s="102" t="s">
        <v>3</v>
      </c>
    </row>
    <row r="489" spans="1:7" ht="104.25" customHeight="1" x14ac:dyDescent="0.25">
      <c r="A489" s="6" t="s">
        <v>3380</v>
      </c>
      <c r="B489" s="48">
        <v>27286</v>
      </c>
      <c r="C489" s="47">
        <v>0</v>
      </c>
      <c r="D489" s="65" t="s">
        <v>3372</v>
      </c>
      <c r="E489" s="102" t="s">
        <v>3381</v>
      </c>
      <c r="F489" s="29" t="s">
        <v>3</v>
      </c>
      <c r="G489" s="102" t="s">
        <v>3</v>
      </c>
    </row>
    <row r="490" spans="1:7" x14ac:dyDescent="0.25">
      <c r="A490" s="74" t="s">
        <v>443</v>
      </c>
      <c r="B490" s="49">
        <f>SUM(B338:B489)</f>
        <v>22003212.120000001</v>
      </c>
      <c r="C490" s="49">
        <f>SUM(C338:C489)</f>
        <v>4539767.67</v>
      </c>
      <c r="D490" s="65"/>
      <c r="E490" s="102"/>
      <c r="F490" s="13"/>
      <c r="G490" s="102"/>
    </row>
    <row r="491" spans="1:7" x14ac:dyDescent="0.25">
      <c r="A491" s="191" t="s">
        <v>4</v>
      </c>
      <c r="B491" s="191"/>
      <c r="C491" s="191"/>
      <c r="D491" s="191"/>
      <c r="E491" s="191"/>
      <c r="F491" s="191"/>
      <c r="G491" s="191"/>
    </row>
    <row r="492" spans="1:7" ht="39" customHeight="1" x14ac:dyDescent="0.25">
      <c r="A492" s="6" t="s">
        <v>2904</v>
      </c>
      <c r="B492" s="46">
        <v>15000</v>
      </c>
      <c r="C492" s="46">
        <v>0</v>
      </c>
      <c r="D492" s="6">
        <v>2020</v>
      </c>
      <c r="E492" s="207" t="s">
        <v>3595</v>
      </c>
      <c r="F492" s="6" t="s">
        <v>3</v>
      </c>
      <c r="G492" s="6" t="s">
        <v>3</v>
      </c>
    </row>
    <row r="493" spans="1:7" ht="57" customHeight="1" x14ac:dyDescent="0.25">
      <c r="A493" s="6" t="s">
        <v>2905</v>
      </c>
      <c r="B493" s="46">
        <v>35650</v>
      </c>
      <c r="C493" s="46">
        <v>0</v>
      </c>
      <c r="D493" s="6">
        <v>2020</v>
      </c>
      <c r="E493" s="208"/>
      <c r="F493" s="6" t="s">
        <v>3</v>
      </c>
      <c r="G493" s="6" t="s">
        <v>3</v>
      </c>
    </row>
    <row r="494" spans="1:7" ht="90" x14ac:dyDescent="0.25">
      <c r="A494" s="6" t="s">
        <v>1235</v>
      </c>
      <c r="B494" s="48">
        <v>6760</v>
      </c>
      <c r="C494" s="47">
        <v>0</v>
      </c>
      <c r="D494" s="67">
        <v>2005</v>
      </c>
      <c r="E494" s="102" t="s">
        <v>2272</v>
      </c>
      <c r="F494" s="13" t="s">
        <v>3</v>
      </c>
      <c r="G494" s="102" t="s">
        <v>3</v>
      </c>
    </row>
    <row r="495" spans="1:7" ht="27" customHeight="1" x14ac:dyDescent="0.25">
      <c r="A495" s="70" t="s">
        <v>1236</v>
      </c>
      <c r="B495" s="48">
        <v>5926</v>
      </c>
      <c r="C495" s="47">
        <v>0</v>
      </c>
      <c r="D495" s="67">
        <v>2006</v>
      </c>
      <c r="E495" s="104" t="s">
        <v>138</v>
      </c>
      <c r="F495" s="13" t="s">
        <v>3</v>
      </c>
      <c r="G495" s="102" t="s">
        <v>3</v>
      </c>
    </row>
    <row r="496" spans="1:7" ht="75" x14ac:dyDescent="0.25">
      <c r="A496" s="6" t="s">
        <v>1237</v>
      </c>
      <c r="B496" s="48">
        <v>3519</v>
      </c>
      <c r="C496" s="47">
        <v>0</v>
      </c>
      <c r="D496" s="65" t="s">
        <v>21</v>
      </c>
      <c r="E496" s="102" t="s">
        <v>2274</v>
      </c>
      <c r="F496" s="13" t="s">
        <v>3</v>
      </c>
      <c r="G496" s="102" t="s">
        <v>3</v>
      </c>
    </row>
    <row r="497" spans="1:7" ht="45" x14ac:dyDescent="0.25">
      <c r="A497" s="6" t="s">
        <v>1238</v>
      </c>
      <c r="B497" s="48">
        <v>3240</v>
      </c>
      <c r="C497" s="47">
        <v>0</v>
      </c>
      <c r="D497" s="65" t="s">
        <v>8</v>
      </c>
      <c r="E497" s="102" t="s">
        <v>138</v>
      </c>
      <c r="F497" s="13" t="s">
        <v>3</v>
      </c>
      <c r="G497" s="102" t="s">
        <v>3</v>
      </c>
    </row>
    <row r="498" spans="1:7" ht="30" x14ac:dyDescent="0.25">
      <c r="A498" s="6" t="s">
        <v>2280</v>
      </c>
      <c r="B498" s="48">
        <v>7500</v>
      </c>
      <c r="C498" s="47">
        <v>0</v>
      </c>
      <c r="D498" s="65" t="s">
        <v>23</v>
      </c>
      <c r="E498" s="102" t="s">
        <v>138</v>
      </c>
      <c r="F498" s="13" t="s">
        <v>3</v>
      </c>
      <c r="G498" s="102" t="s">
        <v>3</v>
      </c>
    </row>
    <row r="499" spans="1:7" ht="30" x14ac:dyDescent="0.25">
      <c r="A499" s="6" t="s">
        <v>1239</v>
      </c>
      <c r="B499" s="48">
        <v>10591.21</v>
      </c>
      <c r="C499" s="47">
        <v>0</v>
      </c>
      <c r="D499" s="65" t="s">
        <v>24</v>
      </c>
      <c r="E499" s="102" t="s">
        <v>138</v>
      </c>
      <c r="F499" s="13" t="s">
        <v>3</v>
      </c>
      <c r="G499" s="102" t="s">
        <v>3</v>
      </c>
    </row>
    <row r="500" spans="1:7" ht="30" x14ac:dyDescent="0.25">
      <c r="A500" s="6" t="s">
        <v>2281</v>
      </c>
      <c r="B500" s="48">
        <v>7862</v>
      </c>
      <c r="C500" s="47">
        <v>0</v>
      </c>
      <c r="D500" s="65" t="s">
        <v>24</v>
      </c>
      <c r="E500" s="102" t="s">
        <v>138</v>
      </c>
      <c r="F500" s="13" t="s">
        <v>3</v>
      </c>
      <c r="G500" s="102" t="s">
        <v>3</v>
      </c>
    </row>
    <row r="501" spans="1:7" ht="30" x14ac:dyDescent="0.25">
      <c r="A501" s="6" t="s">
        <v>2282</v>
      </c>
      <c r="B501" s="48">
        <v>3280</v>
      </c>
      <c r="C501" s="47">
        <v>0</v>
      </c>
      <c r="D501" s="65" t="s">
        <v>24</v>
      </c>
      <c r="E501" s="102" t="s">
        <v>138</v>
      </c>
      <c r="F501" s="13" t="s">
        <v>3</v>
      </c>
      <c r="G501" s="102" t="s">
        <v>3</v>
      </c>
    </row>
    <row r="502" spans="1:7" ht="30" x14ac:dyDescent="0.25">
      <c r="A502" s="6" t="s">
        <v>2283</v>
      </c>
      <c r="B502" s="48">
        <v>4000</v>
      </c>
      <c r="C502" s="47">
        <v>0</v>
      </c>
      <c r="D502" s="65" t="s">
        <v>24</v>
      </c>
      <c r="E502" s="102" t="s">
        <v>138</v>
      </c>
      <c r="F502" s="13" t="s">
        <v>3</v>
      </c>
      <c r="G502" s="102" t="s">
        <v>3</v>
      </c>
    </row>
    <row r="503" spans="1:7" ht="30" x14ac:dyDescent="0.25">
      <c r="A503" s="6" t="s">
        <v>2284</v>
      </c>
      <c r="B503" s="48">
        <v>5000</v>
      </c>
      <c r="C503" s="47">
        <v>0</v>
      </c>
      <c r="D503" s="65" t="s">
        <v>24</v>
      </c>
      <c r="E503" s="102" t="s">
        <v>138</v>
      </c>
      <c r="F503" s="13" t="s">
        <v>3</v>
      </c>
      <c r="G503" s="102" t="s">
        <v>3</v>
      </c>
    </row>
    <row r="504" spans="1:7" ht="30" x14ac:dyDescent="0.25">
      <c r="A504" s="6" t="s">
        <v>2285</v>
      </c>
      <c r="B504" s="48">
        <v>4472</v>
      </c>
      <c r="C504" s="47">
        <v>0</v>
      </c>
      <c r="D504" s="65" t="s">
        <v>24</v>
      </c>
      <c r="E504" s="102" t="s">
        <v>138</v>
      </c>
      <c r="F504" s="13" t="s">
        <v>3</v>
      </c>
      <c r="G504" s="102" t="s">
        <v>3</v>
      </c>
    </row>
    <row r="505" spans="1:7" ht="30" x14ac:dyDescent="0.25">
      <c r="A505" s="6" t="s">
        <v>2286</v>
      </c>
      <c r="B505" s="48">
        <v>3120</v>
      </c>
      <c r="C505" s="47">
        <v>0</v>
      </c>
      <c r="D505" s="65" t="s">
        <v>24</v>
      </c>
      <c r="E505" s="102" t="s">
        <v>138</v>
      </c>
      <c r="F505" s="13" t="s">
        <v>3</v>
      </c>
      <c r="G505" s="102" t="s">
        <v>3</v>
      </c>
    </row>
    <row r="506" spans="1:7" ht="30" x14ac:dyDescent="0.25">
      <c r="A506" s="6" t="s">
        <v>2287</v>
      </c>
      <c r="B506" s="48">
        <v>3345</v>
      </c>
      <c r="C506" s="47">
        <v>0</v>
      </c>
      <c r="D506" s="65" t="s">
        <v>24</v>
      </c>
      <c r="E506" s="102" t="s">
        <v>138</v>
      </c>
      <c r="F506" s="13" t="s">
        <v>3</v>
      </c>
      <c r="G506" s="102" t="s">
        <v>3</v>
      </c>
    </row>
    <row r="507" spans="1:7" x14ac:dyDescent="0.25">
      <c r="A507" s="6" t="s">
        <v>3596</v>
      </c>
      <c r="B507" s="48">
        <v>3536</v>
      </c>
      <c r="C507" s="47">
        <v>0</v>
      </c>
      <c r="D507" s="65" t="s">
        <v>24</v>
      </c>
      <c r="E507" s="102" t="s">
        <v>138</v>
      </c>
      <c r="F507" s="13" t="s">
        <v>3</v>
      </c>
      <c r="G507" s="102" t="s">
        <v>3</v>
      </c>
    </row>
    <row r="508" spans="1:7" ht="30" x14ac:dyDescent="0.25">
      <c r="A508" s="6" t="s">
        <v>2288</v>
      </c>
      <c r="B508" s="48">
        <v>10296</v>
      </c>
      <c r="C508" s="47">
        <v>0</v>
      </c>
      <c r="D508" s="65" t="s">
        <v>24</v>
      </c>
      <c r="E508" s="102" t="s">
        <v>138</v>
      </c>
      <c r="F508" s="13" t="s">
        <v>3</v>
      </c>
      <c r="G508" s="102" t="s">
        <v>3</v>
      </c>
    </row>
    <row r="509" spans="1:7" ht="90" x14ac:dyDescent="0.25">
      <c r="A509" s="6" t="s">
        <v>3597</v>
      </c>
      <c r="B509" s="48">
        <v>50000</v>
      </c>
      <c r="C509" s="47">
        <v>0</v>
      </c>
      <c r="D509" s="65" t="s">
        <v>24</v>
      </c>
      <c r="E509" s="102" t="s">
        <v>3766</v>
      </c>
      <c r="F509" s="13" t="s">
        <v>3</v>
      </c>
      <c r="G509" s="102" t="s">
        <v>3</v>
      </c>
    </row>
    <row r="510" spans="1:7" ht="45" x14ac:dyDescent="0.25">
      <c r="A510" s="6" t="s">
        <v>2293</v>
      </c>
      <c r="B510" s="48">
        <v>40000</v>
      </c>
      <c r="C510" s="47">
        <v>0</v>
      </c>
      <c r="D510" s="65" t="s">
        <v>8</v>
      </c>
      <c r="E510" s="176" t="s">
        <v>3598</v>
      </c>
      <c r="F510" s="13" t="s">
        <v>3</v>
      </c>
      <c r="G510" s="102" t="s">
        <v>3</v>
      </c>
    </row>
    <row r="511" spans="1:7" ht="45" x14ac:dyDescent="0.25">
      <c r="A511" s="6" t="s">
        <v>2294</v>
      </c>
      <c r="B511" s="48">
        <v>46000</v>
      </c>
      <c r="C511" s="47">
        <v>0</v>
      </c>
      <c r="D511" s="65" t="s">
        <v>8</v>
      </c>
      <c r="E511" s="178"/>
      <c r="F511" s="13" t="s">
        <v>3</v>
      </c>
      <c r="G511" s="102" t="s">
        <v>3</v>
      </c>
    </row>
    <row r="512" spans="1:7" ht="36" customHeight="1" x14ac:dyDescent="0.25">
      <c r="A512" s="6" t="s">
        <v>3600</v>
      </c>
      <c r="B512" s="48">
        <v>7466</v>
      </c>
      <c r="C512" s="47">
        <v>0</v>
      </c>
      <c r="D512" s="65" t="s">
        <v>24</v>
      </c>
      <c r="E512" s="176" t="s">
        <v>2279</v>
      </c>
      <c r="F512" s="13" t="s">
        <v>3</v>
      </c>
      <c r="G512" s="102" t="s">
        <v>3</v>
      </c>
    </row>
    <row r="513" spans="1:7" ht="30" x14ac:dyDescent="0.25">
      <c r="A513" s="6" t="s">
        <v>3599</v>
      </c>
      <c r="B513" s="48">
        <v>6120</v>
      </c>
      <c r="C513" s="47">
        <v>0</v>
      </c>
      <c r="D513" s="65" t="s">
        <v>24</v>
      </c>
      <c r="E513" s="177"/>
      <c r="F513" s="13" t="s">
        <v>3</v>
      </c>
      <c r="G513" s="102" t="s">
        <v>3</v>
      </c>
    </row>
    <row r="514" spans="1:7" ht="25.5" customHeight="1" x14ac:dyDescent="0.25">
      <c r="A514" s="6" t="s">
        <v>3601</v>
      </c>
      <c r="B514" s="48">
        <v>3672</v>
      </c>
      <c r="C514" s="47">
        <v>0</v>
      </c>
      <c r="D514" s="65" t="s">
        <v>24</v>
      </c>
      <c r="E514" s="178"/>
      <c r="F514" s="13" t="s">
        <v>3</v>
      </c>
      <c r="G514" s="102" t="s">
        <v>3</v>
      </c>
    </row>
    <row r="515" spans="1:7" ht="30" x14ac:dyDescent="0.25">
      <c r="A515" s="6" t="s">
        <v>2289</v>
      </c>
      <c r="B515" s="48">
        <v>3500</v>
      </c>
      <c r="C515" s="47">
        <v>0</v>
      </c>
      <c r="D515" s="67">
        <v>2008</v>
      </c>
      <c r="E515" s="102" t="s">
        <v>138</v>
      </c>
      <c r="F515" s="13" t="s">
        <v>3</v>
      </c>
      <c r="G515" s="102" t="s">
        <v>3</v>
      </c>
    </row>
    <row r="516" spans="1:7" ht="30" x14ac:dyDescent="0.25">
      <c r="A516" s="6" t="s">
        <v>2690</v>
      </c>
      <c r="B516" s="48">
        <v>3200</v>
      </c>
      <c r="C516" s="47">
        <v>0</v>
      </c>
      <c r="D516" s="65" t="s">
        <v>23</v>
      </c>
      <c r="E516" s="102" t="s">
        <v>138</v>
      </c>
      <c r="F516" s="13" t="s">
        <v>3</v>
      </c>
      <c r="G516" s="102" t="s">
        <v>3</v>
      </c>
    </row>
    <row r="517" spans="1:7" ht="30" x14ac:dyDescent="0.25">
      <c r="A517" s="6" t="s">
        <v>2691</v>
      </c>
      <c r="B517" s="48">
        <v>4000</v>
      </c>
      <c r="C517" s="47">
        <v>0</v>
      </c>
      <c r="D517" s="65" t="s">
        <v>23</v>
      </c>
      <c r="E517" s="102" t="s">
        <v>138</v>
      </c>
      <c r="F517" s="13" t="s">
        <v>3</v>
      </c>
      <c r="G517" s="102" t="s">
        <v>3</v>
      </c>
    </row>
    <row r="518" spans="1:7" ht="30" x14ac:dyDescent="0.25">
      <c r="A518" s="6" t="s">
        <v>2290</v>
      </c>
      <c r="B518" s="48">
        <v>3357.55</v>
      </c>
      <c r="C518" s="47">
        <v>0</v>
      </c>
      <c r="D518" s="65" t="s">
        <v>23</v>
      </c>
      <c r="E518" s="102" t="s">
        <v>138</v>
      </c>
      <c r="F518" s="13" t="s">
        <v>3</v>
      </c>
      <c r="G518" s="102" t="s">
        <v>3</v>
      </c>
    </row>
    <row r="519" spans="1:7" ht="105" x14ac:dyDescent="0.25">
      <c r="A519" s="6" t="s">
        <v>1240</v>
      </c>
      <c r="B519" s="48">
        <v>5900</v>
      </c>
      <c r="C519" s="47">
        <v>0</v>
      </c>
      <c r="D519" s="65" t="s">
        <v>9</v>
      </c>
      <c r="E519" s="102" t="s">
        <v>2298</v>
      </c>
      <c r="F519" s="13" t="s">
        <v>3</v>
      </c>
      <c r="G519" s="102" t="s">
        <v>3</v>
      </c>
    </row>
    <row r="520" spans="1:7" ht="30" x14ac:dyDescent="0.25">
      <c r="A520" s="6" t="s">
        <v>3602</v>
      </c>
      <c r="B520" s="48">
        <v>4160</v>
      </c>
      <c r="C520" s="47">
        <v>0</v>
      </c>
      <c r="D520" s="65" t="s">
        <v>9</v>
      </c>
      <c r="E520" s="176" t="s">
        <v>2299</v>
      </c>
      <c r="F520" s="13" t="s">
        <v>3</v>
      </c>
      <c r="G520" s="102" t="s">
        <v>3</v>
      </c>
    </row>
    <row r="521" spans="1:7" ht="30" x14ac:dyDescent="0.25">
      <c r="A521" s="6" t="s">
        <v>3603</v>
      </c>
      <c r="B521" s="48">
        <v>5170</v>
      </c>
      <c r="C521" s="47">
        <v>0</v>
      </c>
      <c r="D521" s="65" t="s">
        <v>9</v>
      </c>
      <c r="E521" s="177"/>
      <c r="F521" s="13" t="s">
        <v>3</v>
      </c>
      <c r="G521" s="102" t="s">
        <v>3</v>
      </c>
    </row>
    <row r="522" spans="1:7" ht="30" x14ac:dyDescent="0.25">
      <c r="A522" s="6" t="s">
        <v>3605</v>
      </c>
      <c r="B522" s="48">
        <v>3550</v>
      </c>
      <c r="C522" s="47">
        <v>0</v>
      </c>
      <c r="D522" s="65" t="s">
        <v>9</v>
      </c>
      <c r="E522" s="178"/>
      <c r="F522" s="13" t="s">
        <v>3</v>
      </c>
      <c r="G522" s="102" t="s">
        <v>3</v>
      </c>
    </row>
    <row r="523" spans="1:7" ht="105" x14ac:dyDescent="0.25">
      <c r="A523" s="6" t="s">
        <v>3604</v>
      </c>
      <c r="B523" s="48">
        <v>7000</v>
      </c>
      <c r="C523" s="47">
        <v>0</v>
      </c>
      <c r="D523" s="65" t="s">
        <v>9</v>
      </c>
      <c r="E523" s="102" t="s">
        <v>3790</v>
      </c>
      <c r="F523" s="13" t="s">
        <v>3</v>
      </c>
      <c r="G523" s="102" t="s">
        <v>3</v>
      </c>
    </row>
    <row r="524" spans="1:7" ht="105" x14ac:dyDescent="0.25">
      <c r="A524" s="6" t="s">
        <v>1241</v>
      </c>
      <c r="B524" s="48">
        <v>22080</v>
      </c>
      <c r="C524" s="47">
        <v>0</v>
      </c>
      <c r="D524" s="65" t="s">
        <v>9</v>
      </c>
      <c r="E524" s="102" t="s">
        <v>3608</v>
      </c>
      <c r="F524" s="13" t="s">
        <v>3</v>
      </c>
      <c r="G524" s="102" t="s">
        <v>3</v>
      </c>
    </row>
    <row r="525" spans="1:7" ht="105" x14ac:dyDescent="0.25">
      <c r="A525" s="6" t="s">
        <v>1242</v>
      </c>
      <c r="B525" s="48">
        <v>22000</v>
      </c>
      <c r="C525" s="47">
        <v>0</v>
      </c>
      <c r="D525" s="65" t="s">
        <v>9</v>
      </c>
      <c r="E525" s="102" t="s">
        <v>3791</v>
      </c>
      <c r="F525" s="13" t="s">
        <v>3</v>
      </c>
      <c r="G525" s="102" t="s">
        <v>3</v>
      </c>
    </row>
    <row r="526" spans="1:7" ht="60" x14ac:dyDescent="0.25">
      <c r="A526" s="6" t="s">
        <v>3606</v>
      </c>
      <c r="B526" s="48">
        <v>18000</v>
      </c>
      <c r="C526" s="47">
        <v>0</v>
      </c>
      <c r="D526" s="65" t="s">
        <v>9</v>
      </c>
      <c r="E526" s="176" t="s">
        <v>3792</v>
      </c>
      <c r="F526" s="13" t="s">
        <v>3</v>
      </c>
      <c r="G526" s="102" t="s">
        <v>3</v>
      </c>
    </row>
    <row r="527" spans="1:7" ht="45" x14ac:dyDescent="0.25">
      <c r="A527" s="6" t="s">
        <v>3607</v>
      </c>
      <c r="B527" s="48">
        <v>21520</v>
      </c>
      <c r="C527" s="47">
        <v>0</v>
      </c>
      <c r="D527" s="65" t="s">
        <v>9</v>
      </c>
      <c r="E527" s="178"/>
      <c r="F527" s="13" t="s">
        <v>3</v>
      </c>
      <c r="G527" s="102" t="s">
        <v>3</v>
      </c>
    </row>
    <row r="528" spans="1:7" ht="30" x14ac:dyDescent="0.25">
      <c r="A528" s="6" t="s">
        <v>3609</v>
      </c>
      <c r="B528" s="48">
        <v>5500</v>
      </c>
      <c r="C528" s="47">
        <v>0</v>
      </c>
      <c r="D528" s="65" t="s">
        <v>9</v>
      </c>
      <c r="E528" s="176" t="s">
        <v>3608</v>
      </c>
      <c r="F528" s="13" t="s">
        <v>3</v>
      </c>
      <c r="G528" s="102" t="s">
        <v>3</v>
      </c>
    </row>
    <row r="529" spans="1:7" ht="42.75" customHeight="1" x14ac:dyDescent="0.25">
      <c r="A529" s="6" t="s">
        <v>3610</v>
      </c>
      <c r="B529" s="48">
        <v>3050</v>
      </c>
      <c r="C529" s="47">
        <v>0</v>
      </c>
      <c r="D529" s="65" t="s">
        <v>9</v>
      </c>
      <c r="E529" s="178"/>
      <c r="F529" s="13" t="s">
        <v>3</v>
      </c>
      <c r="G529" s="102" t="s">
        <v>3</v>
      </c>
    </row>
    <row r="530" spans="1:7" ht="90" x14ac:dyDescent="0.25">
      <c r="A530" s="6" t="s">
        <v>1243</v>
      </c>
      <c r="B530" s="48">
        <v>3115</v>
      </c>
      <c r="C530" s="47">
        <v>0</v>
      </c>
      <c r="D530" s="65" t="s">
        <v>9</v>
      </c>
      <c r="E530" s="102" t="s">
        <v>3792</v>
      </c>
      <c r="F530" s="13" t="s">
        <v>3</v>
      </c>
      <c r="G530" s="102" t="s">
        <v>3</v>
      </c>
    </row>
    <row r="531" spans="1:7" ht="75" x14ac:dyDescent="0.25">
      <c r="A531" s="6" t="s">
        <v>2273</v>
      </c>
      <c r="B531" s="48">
        <v>210000</v>
      </c>
      <c r="C531" s="47">
        <v>0</v>
      </c>
      <c r="D531" s="65" t="s">
        <v>9</v>
      </c>
      <c r="E531" s="176" t="s">
        <v>3795</v>
      </c>
      <c r="F531" s="13" t="s">
        <v>3</v>
      </c>
      <c r="G531" s="102" t="s">
        <v>3</v>
      </c>
    </row>
    <row r="532" spans="1:7" x14ac:dyDescent="0.25">
      <c r="A532" s="67" t="s">
        <v>125</v>
      </c>
      <c r="B532" s="48">
        <v>13000</v>
      </c>
      <c r="C532" s="47">
        <v>0</v>
      </c>
      <c r="D532" s="65" t="s">
        <v>9</v>
      </c>
      <c r="E532" s="178"/>
      <c r="F532" s="13" t="s">
        <v>3</v>
      </c>
      <c r="G532" s="102" t="s">
        <v>3</v>
      </c>
    </row>
    <row r="533" spans="1:7" ht="30" x14ac:dyDescent="0.25">
      <c r="A533" s="6" t="s">
        <v>3611</v>
      </c>
      <c r="B533" s="48">
        <v>3325</v>
      </c>
      <c r="C533" s="47">
        <v>0</v>
      </c>
      <c r="D533" s="65" t="s">
        <v>10</v>
      </c>
      <c r="E533" s="176" t="s">
        <v>3614</v>
      </c>
      <c r="F533" s="13" t="s">
        <v>3</v>
      </c>
      <c r="G533" s="102" t="s">
        <v>3</v>
      </c>
    </row>
    <row r="534" spans="1:7" ht="30" x14ac:dyDescent="0.25">
      <c r="A534" s="6" t="s">
        <v>3612</v>
      </c>
      <c r="B534" s="48">
        <v>3500</v>
      </c>
      <c r="C534" s="47">
        <v>0</v>
      </c>
      <c r="D534" s="65" t="s">
        <v>10</v>
      </c>
      <c r="E534" s="177"/>
      <c r="F534" s="13" t="s">
        <v>3</v>
      </c>
      <c r="G534" s="102" t="s">
        <v>3</v>
      </c>
    </row>
    <row r="535" spans="1:7" ht="30" x14ac:dyDescent="0.25">
      <c r="A535" s="6" t="s">
        <v>3613</v>
      </c>
      <c r="B535" s="48">
        <v>7450</v>
      </c>
      <c r="C535" s="47">
        <v>0</v>
      </c>
      <c r="D535" s="65" t="s">
        <v>10</v>
      </c>
      <c r="E535" s="178"/>
      <c r="F535" s="13" t="s">
        <v>3</v>
      </c>
      <c r="G535" s="102" t="s">
        <v>3</v>
      </c>
    </row>
    <row r="536" spans="1:7" ht="90" x14ac:dyDescent="0.25">
      <c r="A536" s="6" t="s">
        <v>1244</v>
      </c>
      <c r="B536" s="48">
        <v>10282</v>
      </c>
      <c r="C536" s="47">
        <v>0</v>
      </c>
      <c r="D536" s="65" t="s">
        <v>11</v>
      </c>
      <c r="E536" s="102" t="s">
        <v>3794</v>
      </c>
      <c r="F536" s="13" t="s">
        <v>3</v>
      </c>
      <c r="G536" s="102" t="s">
        <v>3</v>
      </c>
    </row>
    <row r="537" spans="1:7" ht="90" x14ac:dyDescent="0.25">
      <c r="A537" s="6" t="s">
        <v>1245</v>
      </c>
      <c r="B537" s="48">
        <v>3127</v>
      </c>
      <c r="C537" s="47">
        <v>0</v>
      </c>
      <c r="D537" s="65" t="s">
        <v>11</v>
      </c>
      <c r="E537" s="102" t="s">
        <v>3793</v>
      </c>
      <c r="F537" s="13" t="s">
        <v>3</v>
      </c>
      <c r="G537" s="102" t="s">
        <v>3</v>
      </c>
    </row>
    <row r="538" spans="1:7" ht="90" x14ac:dyDescent="0.25">
      <c r="A538" s="6" t="s">
        <v>1246</v>
      </c>
      <c r="B538" s="48">
        <v>8000</v>
      </c>
      <c r="C538" s="47">
        <v>0</v>
      </c>
      <c r="D538" s="65" t="s">
        <v>12</v>
      </c>
      <c r="E538" s="102" t="s">
        <v>3796</v>
      </c>
      <c r="F538" s="13" t="s">
        <v>3</v>
      </c>
      <c r="G538" s="102" t="s">
        <v>3</v>
      </c>
    </row>
    <row r="539" spans="1:7" ht="90" x14ac:dyDescent="0.25">
      <c r="A539" s="6" t="s">
        <v>1247</v>
      </c>
      <c r="B539" s="48">
        <v>16940</v>
      </c>
      <c r="C539" s="47">
        <v>0</v>
      </c>
      <c r="D539" s="65" t="s">
        <v>10</v>
      </c>
      <c r="E539" s="102" t="s">
        <v>3797</v>
      </c>
      <c r="F539" s="13" t="s">
        <v>3</v>
      </c>
      <c r="G539" s="102" t="s">
        <v>3</v>
      </c>
    </row>
    <row r="540" spans="1:7" ht="45" x14ac:dyDescent="0.25">
      <c r="A540" s="6" t="s">
        <v>2757</v>
      </c>
      <c r="B540" s="48">
        <v>17075</v>
      </c>
      <c r="C540" s="47">
        <v>0</v>
      </c>
      <c r="D540" s="65" t="s">
        <v>10</v>
      </c>
      <c r="E540" s="176" t="s">
        <v>3635</v>
      </c>
      <c r="F540" s="13" t="s">
        <v>3</v>
      </c>
      <c r="G540" s="102" t="s">
        <v>3</v>
      </c>
    </row>
    <row r="541" spans="1:7" ht="60" x14ac:dyDescent="0.25">
      <c r="A541" s="6" t="s">
        <v>1248</v>
      </c>
      <c r="B541" s="48">
        <v>24400</v>
      </c>
      <c r="C541" s="47">
        <v>0</v>
      </c>
      <c r="D541" s="65" t="s">
        <v>10</v>
      </c>
      <c r="E541" s="178"/>
      <c r="F541" s="13" t="s">
        <v>3</v>
      </c>
      <c r="G541" s="102" t="s">
        <v>3</v>
      </c>
    </row>
    <row r="542" spans="1:7" ht="105" x14ac:dyDescent="0.25">
      <c r="A542" s="6" t="s">
        <v>1249</v>
      </c>
      <c r="B542" s="48">
        <v>51280</v>
      </c>
      <c r="C542" s="47">
        <v>0</v>
      </c>
      <c r="D542" s="65" t="s">
        <v>10</v>
      </c>
      <c r="E542" s="102" t="s">
        <v>3798</v>
      </c>
      <c r="F542" s="13" t="s">
        <v>3</v>
      </c>
      <c r="G542" s="102" t="s">
        <v>3</v>
      </c>
    </row>
    <row r="543" spans="1:7" ht="45" x14ac:dyDescent="0.25">
      <c r="A543" s="6" t="s">
        <v>3615</v>
      </c>
      <c r="B543" s="48">
        <v>6200</v>
      </c>
      <c r="C543" s="47">
        <v>0</v>
      </c>
      <c r="D543" s="65" t="s">
        <v>11</v>
      </c>
      <c r="E543" s="176" t="s">
        <v>3799</v>
      </c>
      <c r="F543" s="13" t="s">
        <v>3</v>
      </c>
      <c r="G543" s="102" t="s">
        <v>3</v>
      </c>
    </row>
    <row r="544" spans="1:7" ht="60" x14ac:dyDescent="0.25">
      <c r="A544" s="6" t="s">
        <v>3616</v>
      </c>
      <c r="B544" s="48">
        <v>25800</v>
      </c>
      <c r="C544" s="47">
        <v>0</v>
      </c>
      <c r="D544" s="65" t="s">
        <v>11</v>
      </c>
      <c r="E544" s="178"/>
      <c r="F544" s="13" t="s">
        <v>3</v>
      </c>
      <c r="G544" s="102" t="s">
        <v>3</v>
      </c>
    </row>
    <row r="545" spans="1:7" ht="30" x14ac:dyDescent="0.25">
      <c r="A545" s="6" t="s">
        <v>3617</v>
      </c>
      <c r="B545" s="48">
        <v>4100</v>
      </c>
      <c r="C545" s="47">
        <v>0</v>
      </c>
      <c r="D545" s="65" t="s">
        <v>11</v>
      </c>
      <c r="E545" s="176" t="s">
        <v>3619</v>
      </c>
      <c r="F545" s="13" t="s">
        <v>3</v>
      </c>
      <c r="G545" s="102" t="s">
        <v>3</v>
      </c>
    </row>
    <row r="546" spans="1:7" ht="63.75" customHeight="1" x14ac:dyDescent="0.25">
      <c r="A546" s="6" t="s">
        <v>3618</v>
      </c>
      <c r="B546" s="48">
        <v>6335.74</v>
      </c>
      <c r="C546" s="47">
        <v>0</v>
      </c>
      <c r="D546" s="65" t="s">
        <v>11</v>
      </c>
      <c r="E546" s="178"/>
      <c r="F546" s="13" t="s">
        <v>3</v>
      </c>
      <c r="G546" s="102" t="s">
        <v>3</v>
      </c>
    </row>
    <row r="547" spans="1:7" ht="90.75" customHeight="1" x14ac:dyDescent="0.25">
      <c r="A547" s="6" t="s">
        <v>3621</v>
      </c>
      <c r="B547" s="48">
        <v>19400</v>
      </c>
      <c r="C547" s="47">
        <v>0</v>
      </c>
      <c r="D547" s="65" t="s">
        <v>11</v>
      </c>
      <c r="E547" s="172" t="s">
        <v>3800</v>
      </c>
      <c r="F547" s="13" t="s">
        <v>3</v>
      </c>
      <c r="G547" s="102" t="s">
        <v>3</v>
      </c>
    </row>
    <row r="548" spans="1:7" ht="90" x14ac:dyDescent="0.25">
      <c r="A548" s="6" t="s">
        <v>3620</v>
      </c>
      <c r="B548" s="48">
        <v>3330</v>
      </c>
      <c r="C548" s="47">
        <v>0</v>
      </c>
      <c r="D548" s="65" t="s">
        <v>11</v>
      </c>
      <c r="E548" s="172" t="s">
        <v>4186</v>
      </c>
      <c r="F548" s="13" t="s">
        <v>3</v>
      </c>
      <c r="G548" s="102" t="s">
        <v>3</v>
      </c>
    </row>
    <row r="549" spans="1:7" ht="105" x14ac:dyDescent="0.25">
      <c r="A549" s="6" t="s">
        <v>1250</v>
      </c>
      <c r="B549" s="48">
        <v>4960</v>
      </c>
      <c r="C549" s="47">
        <v>0</v>
      </c>
      <c r="D549" s="65" t="s">
        <v>17</v>
      </c>
      <c r="E549" s="102" t="s">
        <v>3801</v>
      </c>
      <c r="F549" s="13" t="s">
        <v>3</v>
      </c>
      <c r="G549" s="102" t="s">
        <v>3</v>
      </c>
    </row>
    <row r="550" spans="1:7" ht="105" x14ac:dyDescent="0.25">
      <c r="A550" s="6" t="s">
        <v>1251</v>
      </c>
      <c r="B550" s="48">
        <v>14250</v>
      </c>
      <c r="C550" s="47">
        <v>0</v>
      </c>
      <c r="D550" s="65" t="s">
        <v>17</v>
      </c>
      <c r="E550" s="102" t="s">
        <v>3802</v>
      </c>
      <c r="F550" s="13" t="s">
        <v>3</v>
      </c>
      <c r="G550" s="102" t="s">
        <v>3</v>
      </c>
    </row>
    <row r="551" spans="1:7" ht="45" x14ac:dyDescent="0.25">
      <c r="A551" s="6" t="s">
        <v>3696</v>
      </c>
      <c r="B551" s="48">
        <v>58180</v>
      </c>
      <c r="C551" s="47">
        <v>0</v>
      </c>
      <c r="D551" s="65" t="s">
        <v>12</v>
      </c>
      <c r="E551" s="176" t="s">
        <v>3803</v>
      </c>
      <c r="F551" s="13" t="s">
        <v>3</v>
      </c>
      <c r="G551" s="102" t="s">
        <v>3</v>
      </c>
    </row>
    <row r="552" spans="1:7" ht="45" x14ac:dyDescent="0.25">
      <c r="A552" s="6" t="s">
        <v>3695</v>
      </c>
      <c r="B552" s="48">
        <v>5820</v>
      </c>
      <c r="C552" s="47">
        <v>0</v>
      </c>
      <c r="D552" s="65" t="s">
        <v>12</v>
      </c>
      <c r="E552" s="178"/>
      <c r="F552" s="13" t="s">
        <v>3</v>
      </c>
      <c r="G552" s="102" t="s">
        <v>3</v>
      </c>
    </row>
    <row r="553" spans="1:7" ht="105" x14ac:dyDescent="0.25">
      <c r="A553" s="6" t="s">
        <v>1252</v>
      </c>
      <c r="B553" s="48">
        <v>8000</v>
      </c>
      <c r="C553" s="47">
        <v>0</v>
      </c>
      <c r="D553" s="65" t="s">
        <v>12</v>
      </c>
      <c r="E553" s="102" t="s">
        <v>3804</v>
      </c>
      <c r="F553" s="13" t="s">
        <v>3</v>
      </c>
      <c r="G553" s="102" t="s">
        <v>3</v>
      </c>
    </row>
    <row r="554" spans="1:7" ht="105" x14ac:dyDescent="0.25">
      <c r="A554" s="6" t="s">
        <v>1253</v>
      </c>
      <c r="B554" s="48">
        <v>5000</v>
      </c>
      <c r="C554" s="47">
        <v>0</v>
      </c>
      <c r="D554" s="65" t="s">
        <v>13</v>
      </c>
      <c r="E554" s="102" t="s">
        <v>3805</v>
      </c>
      <c r="F554" s="13" t="s">
        <v>3</v>
      </c>
      <c r="G554" s="102" t="s">
        <v>3</v>
      </c>
    </row>
    <row r="555" spans="1:7" ht="105" x14ac:dyDescent="0.25">
      <c r="A555" s="6" t="s">
        <v>2758</v>
      </c>
      <c r="B555" s="48">
        <v>79221</v>
      </c>
      <c r="C555" s="47">
        <v>0</v>
      </c>
      <c r="D555" s="65" t="s">
        <v>13</v>
      </c>
      <c r="E555" s="102" t="s">
        <v>3805</v>
      </c>
      <c r="F555" s="13" t="s">
        <v>3</v>
      </c>
      <c r="G555" s="102" t="s">
        <v>3</v>
      </c>
    </row>
    <row r="556" spans="1:7" ht="105" x14ac:dyDescent="0.25">
      <c r="A556" s="6" t="s">
        <v>1254</v>
      </c>
      <c r="B556" s="48">
        <v>99850</v>
      </c>
      <c r="C556" s="47">
        <v>0</v>
      </c>
      <c r="D556" s="65" t="s">
        <v>13</v>
      </c>
      <c r="E556" s="102" t="s">
        <v>3805</v>
      </c>
      <c r="F556" s="13" t="s">
        <v>3</v>
      </c>
      <c r="G556" s="102" t="s">
        <v>3</v>
      </c>
    </row>
    <row r="557" spans="1:7" ht="105" x14ac:dyDescent="0.25">
      <c r="A557" s="6" t="s">
        <v>1255</v>
      </c>
      <c r="B557" s="48">
        <v>64956</v>
      </c>
      <c r="C557" s="45">
        <v>30312.48</v>
      </c>
      <c r="D557" s="65" t="s">
        <v>13</v>
      </c>
      <c r="E557" s="102" t="s">
        <v>3806</v>
      </c>
      <c r="F557" s="13" t="s">
        <v>3</v>
      </c>
      <c r="G557" s="102" t="s">
        <v>3</v>
      </c>
    </row>
    <row r="558" spans="1:7" ht="90" x14ac:dyDescent="0.25">
      <c r="A558" s="6" t="s">
        <v>1256</v>
      </c>
      <c r="B558" s="48">
        <v>51000</v>
      </c>
      <c r="C558" s="47">
        <v>0</v>
      </c>
      <c r="D558" s="65" t="s">
        <v>14</v>
      </c>
      <c r="E558" s="102" t="s">
        <v>3807</v>
      </c>
      <c r="F558" s="13" t="s">
        <v>3</v>
      </c>
      <c r="G558" s="102" t="s">
        <v>3</v>
      </c>
    </row>
    <row r="559" spans="1:7" ht="90" x14ac:dyDescent="0.25">
      <c r="A559" s="6" t="s">
        <v>2759</v>
      </c>
      <c r="B559" s="48">
        <v>17000</v>
      </c>
      <c r="C559" s="47">
        <v>0</v>
      </c>
      <c r="D559" s="65" t="s">
        <v>14</v>
      </c>
      <c r="E559" s="102" t="s">
        <v>3808</v>
      </c>
      <c r="F559" s="13" t="s">
        <v>3</v>
      </c>
      <c r="G559" s="102" t="s">
        <v>3</v>
      </c>
    </row>
    <row r="560" spans="1:7" ht="105" x14ac:dyDescent="0.25">
      <c r="A560" s="6" t="s">
        <v>1257</v>
      </c>
      <c r="B560" s="48">
        <v>99990</v>
      </c>
      <c r="C560" s="47">
        <v>0</v>
      </c>
      <c r="D560" s="65" t="s">
        <v>14</v>
      </c>
      <c r="E560" s="102" t="s">
        <v>3809</v>
      </c>
      <c r="F560" s="13" t="s">
        <v>3</v>
      </c>
      <c r="G560" s="102" t="s">
        <v>3</v>
      </c>
    </row>
    <row r="561" spans="1:7" ht="105" x14ac:dyDescent="0.25">
      <c r="A561" s="6" t="s">
        <v>2276</v>
      </c>
      <c r="B561" s="48">
        <v>18000</v>
      </c>
      <c r="C561" s="47">
        <v>0</v>
      </c>
      <c r="D561" s="65" t="s">
        <v>14</v>
      </c>
      <c r="E561" s="102" t="s">
        <v>3809</v>
      </c>
      <c r="F561" s="13" t="s">
        <v>3</v>
      </c>
      <c r="G561" s="102" t="s">
        <v>3</v>
      </c>
    </row>
    <row r="562" spans="1:7" ht="105" x14ac:dyDescent="0.25">
      <c r="A562" s="6" t="s">
        <v>1258</v>
      </c>
      <c r="B562" s="48">
        <v>6073.8</v>
      </c>
      <c r="C562" s="47">
        <v>0</v>
      </c>
      <c r="D562" s="65" t="s">
        <v>12</v>
      </c>
      <c r="E562" s="102" t="s">
        <v>3810</v>
      </c>
      <c r="F562" s="13" t="s">
        <v>3</v>
      </c>
      <c r="G562" s="102" t="s">
        <v>3</v>
      </c>
    </row>
    <row r="563" spans="1:7" ht="105" x14ac:dyDescent="0.25">
      <c r="A563" s="6" t="s">
        <v>1259</v>
      </c>
      <c r="B563" s="48">
        <v>12090.36</v>
      </c>
      <c r="C563" s="47">
        <v>0</v>
      </c>
      <c r="D563" s="65" t="s">
        <v>12</v>
      </c>
      <c r="E563" s="102" t="s">
        <v>3811</v>
      </c>
      <c r="F563" s="13" t="s">
        <v>3</v>
      </c>
      <c r="G563" s="102" t="s">
        <v>3</v>
      </c>
    </row>
    <row r="564" spans="1:7" ht="105" x14ac:dyDescent="0.25">
      <c r="A564" s="6" t="s">
        <v>1260</v>
      </c>
      <c r="B564" s="48">
        <v>6285.8</v>
      </c>
      <c r="C564" s="47">
        <v>0</v>
      </c>
      <c r="D564" s="65" t="s">
        <v>12</v>
      </c>
      <c r="E564" s="102" t="s">
        <v>3811</v>
      </c>
      <c r="F564" s="13" t="s">
        <v>3</v>
      </c>
      <c r="G564" s="102" t="s">
        <v>3</v>
      </c>
    </row>
    <row r="565" spans="1:7" ht="105" x14ac:dyDescent="0.25">
      <c r="A565" s="6" t="s">
        <v>1261</v>
      </c>
      <c r="B565" s="48">
        <v>4205.2</v>
      </c>
      <c r="C565" s="47">
        <v>0</v>
      </c>
      <c r="D565" s="65" t="s">
        <v>12</v>
      </c>
      <c r="E565" s="102" t="s">
        <v>3810</v>
      </c>
      <c r="F565" s="13" t="s">
        <v>3</v>
      </c>
      <c r="G565" s="102" t="s">
        <v>3</v>
      </c>
    </row>
    <row r="566" spans="1:7" ht="105" x14ac:dyDescent="0.25">
      <c r="A566" s="6" t="s">
        <v>1262</v>
      </c>
      <c r="B566" s="48">
        <v>60000</v>
      </c>
      <c r="C566" s="47">
        <v>0</v>
      </c>
      <c r="D566" s="65" t="s">
        <v>12</v>
      </c>
      <c r="E566" s="102" t="s">
        <v>3812</v>
      </c>
      <c r="F566" s="13" t="s">
        <v>3</v>
      </c>
      <c r="G566" s="102" t="s">
        <v>3</v>
      </c>
    </row>
    <row r="567" spans="1:7" ht="105" x14ac:dyDescent="0.25">
      <c r="A567" s="6" t="s">
        <v>1263</v>
      </c>
      <c r="B567" s="48">
        <v>24950</v>
      </c>
      <c r="C567" s="47">
        <v>0</v>
      </c>
      <c r="D567" s="65" t="s">
        <v>13</v>
      </c>
      <c r="E567" s="102" t="s">
        <v>3805</v>
      </c>
      <c r="F567" s="13" t="s">
        <v>3</v>
      </c>
      <c r="G567" s="102" t="s">
        <v>3</v>
      </c>
    </row>
    <row r="568" spans="1:7" ht="105" x14ac:dyDescent="0.25">
      <c r="A568" s="6" t="s">
        <v>1264</v>
      </c>
      <c r="B568" s="48">
        <v>57000</v>
      </c>
      <c r="C568" s="47">
        <v>0</v>
      </c>
      <c r="D568" s="65" t="s">
        <v>14</v>
      </c>
      <c r="E568" s="102" t="s">
        <v>3813</v>
      </c>
      <c r="F568" s="13" t="s">
        <v>3</v>
      </c>
      <c r="G568" s="102" t="s">
        <v>3</v>
      </c>
    </row>
    <row r="569" spans="1:7" x14ac:dyDescent="0.25">
      <c r="A569" s="67" t="s">
        <v>126</v>
      </c>
      <c r="B569" s="48">
        <v>59570</v>
      </c>
      <c r="C569" s="47">
        <v>0</v>
      </c>
      <c r="D569" s="65" t="s">
        <v>14</v>
      </c>
      <c r="E569" s="176" t="s">
        <v>3814</v>
      </c>
      <c r="F569" s="13" t="s">
        <v>3</v>
      </c>
      <c r="G569" s="102" t="s">
        <v>3</v>
      </c>
    </row>
    <row r="570" spans="1:7" x14ac:dyDescent="0.25">
      <c r="A570" s="6" t="s">
        <v>3622</v>
      </c>
      <c r="B570" s="48">
        <v>31250</v>
      </c>
      <c r="C570" s="47">
        <v>0</v>
      </c>
      <c r="D570" s="65" t="s">
        <v>14</v>
      </c>
      <c r="E570" s="177"/>
      <c r="F570" s="13" t="s">
        <v>3</v>
      </c>
      <c r="G570" s="102" t="s">
        <v>3</v>
      </c>
    </row>
    <row r="571" spans="1:7" ht="60.75" customHeight="1" x14ac:dyDescent="0.25">
      <c r="A571" s="6" t="s">
        <v>3623</v>
      </c>
      <c r="B571" s="48">
        <v>65513</v>
      </c>
      <c r="C571" s="47">
        <v>0</v>
      </c>
      <c r="D571" s="65" t="s">
        <v>14</v>
      </c>
      <c r="E571" s="178"/>
      <c r="F571" s="13" t="s">
        <v>3</v>
      </c>
      <c r="G571" s="102" t="s">
        <v>3</v>
      </c>
    </row>
    <row r="572" spans="1:7" ht="105" x14ac:dyDescent="0.25">
      <c r="A572" s="6" t="s">
        <v>2171</v>
      </c>
      <c r="B572" s="48">
        <v>18200</v>
      </c>
      <c r="C572" s="47">
        <v>0</v>
      </c>
      <c r="D572" s="65" t="s">
        <v>16</v>
      </c>
      <c r="E572" s="102" t="s">
        <v>3391</v>
      </c>
      <c r="F572" s="13" t="s">
        <v>3</v>
      </c>
      <c r="G572" s="102" t="s">
        <v>3</v>
      </c>
    </row>
    <row r="573" spans="1:7" ht="30" x14ac:dyDescent="0.25">
      <c r="A573" s="6" t="s">
        <v>3697</v>
      </c>
      <c r="B573" s="48">
        <v>6900</v>
      </c>
      <c r="C573" s="47">
        <v>0</v>
      </c>
      <c r="D573" s="65" t="s">
        <v>16</v>
      </c>
      <c r="E573" s="176" t="s">
        <v>3391</v>
      </c>
      <c r="F573" s="13" t="s">
        <v>3</v>
      </c>
      <c r="G573" s="102" t="s">
        <v>3</v>
      </c>
    </row>
    <row r="574" spans="1:7" ht="45" x14ac:dyDescent="0.25">
      <c r="A574" s="6" t="s">
        <v>3624</v>
      </c>
      <c r="B574" s="48">
        <v>3600</v>
      </c>
      <c r="C574" s="47">
        <v>0</v>
      </c>
      <c r="D574" s="65" t="s">
        <v>16</v>
      </c>
      <c r="E574" s="177"/>
      <c r="F574" s="13" t="s">
        <v>3</v>
      </c>
      <c r="G574" s="102" t="s">
        <v>3</v>
      </c>
    </row>
    <row r="575" spans="1:7" ht="30" x14ac:dyDescent="0.25">
      <c r="A575" s="6" t="s">
        <v>3625</v>
      </c>
      <c r="B575" s="48">
        <v>5900</v>
      </c>
      <c r="C575" s="47">
        <v>0</v>
      </c>
      <c r="D575" s="65" t="s">
        <v>16</v>
      </c>
      <c r="E575" s="178"/>
      <c r="F575" s="13" t="s">
        <v>3</v>
      </c>
      <c r="G575" s="102" t="s">
        <v>3</v>
      </c>
    </row>
    <row r="576" spans="1:7" ht="105" x14ac:dyDescent="0.25">
      <c r="A576" s="6" t="s">
        <v>1265</v>
      </c>
      <c r="B576" s="48">
        <v>6400</v>
      </c>
      <c r="C576" s="47">
        <v>0</v>
      </c>
      <c r="D576" s="65" t="s">
        <v>16</v>
      </c>
      <c r="E576" s="102" t="s">
        <v>3391</v>
      </c>
      <c r="F576" s="13" t="s">
        <v>3</v>
      </c>
      <c r="G576" s="102" t="s">
        <v>3</v>
      </c>
    </row>
    <row r="577" spans="1:7" ht="105" x14ac:dyDescent="0.25">
      <c r="A577" s="6" t="s">
        <v>2760</v>
      </c>
      <c r="B577" s="48">
        <v>8500</v>
      </c>
      <c r="C577" s="47">
        <v>0</v>
      </c>
      <c r="D577" s="65" t="s">
        <v>16</v>
      </c>
      <c r="E577" s="102" t="s">
        <v>3391</v>
      </c>
      <c r="F577" s="13" t="s">
        <v>3</v>
      </c>
      <c r="G577" s="102" t="s">
        <v>3</v>
      </c>
    </row>
    <row r="578" spans="1:7" ht="105" x14ac:dyDescent="0.25">
      <c r="A578" s="6" t="s">
        <v>2761</v>
      </c>
      <c r="B578" s="48">
        <v>25200</v>
      </c>
      <c r="C578" s="47">
        <v>0</v>
      </c>
      <c r="D578" s="65" t="s">
        <v>16</v>
      </c>
      <c r="E578" s="102" t="s">
        <v>3391</v>
      </c>
      <c r="F578" s="13" t="s">
        <v>3</v>
      </c>
      <c r="G578" s="102" t="s">
        <v>3</v>
      </c>
    </row>
    <row r="579" spans="1:7" ht="105" x14ac:dyDescent="0.25">
      <c r="A579" s="6" t="s">
        <v>2762</v>
      </c>
      <c r="B579" s="48">
        <v>6200</v>
      </c>
      <c r="C579" s="47">
        <v>0</v>
      </c>
      <c r="D579" s="65" t="s">
        <v>16</v>
      </c>
      <c r="E579" s="102" t="s">
        <v>3391</v>
      </c>
      <c r="F579" s="13" t="s">
        <v>3</v>
      </c>
      <c r="G579" s="102" t="s">
        <v>3</v>
      </c>
    </row>
    <row r="580" spans="1:7" ht="105" x14ac:dyDescent="0.25">
      <c r="A580" s="6" t="s">
        <v>1266</v>
      </c>
      <c r="B580" s="48">
        <v>44100</v>
      </c>
      <c r="C580" s="47">
        <v>0</v>
      </c>
      <c r="D580" s="65" t="s">
        <v>16</v>
      </c>
      <c r="E580" s="102" t="s">
        <v>3391</v>
      </c>
      <c r="F580" s="13" t="s">
        <v>3</v>
      </c>
      <c r="G580" s="102" t="s">
        <v>3</v>
      </c>
    </row>
    <row r="581" spans="1:7" ht="90" x14ac:dyDescent="0.25">
      <c r="A581" s="6" t="s">
        <v>1267</v>
      </c>
      <c r="B581" s="48">
        <v>9600</v>
      </c>
      <c r="C581" s="47">
        <v>0</v>
      </c>
      <c r="D581" s="65" t="s">
        <v>16</v>
      </c>
      <c r="E581" s="102" t="s">
        <v>3392</v>
      </c>
      <c r="F581" s="13" t="s">
        <v>3</v>
      </c>
      <c r="G581" s="102" t="s">
        <v>3</v>
      </c>
    </row>
    <row r="582" spans="1:7" ht="90" customHeight="1" x14ac:dyDescent="0.25">
      <c r="A582" s="6" t="s">
        <v>3626</v>
      </c>
      <c r="B582" s="48">
        <v>9550</v>
      </c>
      <c r="C582" s="47">
        <v>0</v>
      </c>
      <c r="D582" s="65" t="s">
        <v>16</v>
      </c>
      <c r="E582" s="174" t="s">
        <v>3815</v>
      </c>
      <c r="F582" s="13" t="s">
        <v>3</v>
      </c>
      <c r="G582" s="102" t="s">
        <v>3</v>
      </c>
    </row>
    <row r="583" spans="1:7" ht="68.25" customHeight="1" x14ac:dyDescent="0.25">
      <c r="A583" s="6" t="s">
        <v>3627</v>
      </c>
      <c r="B583" s="48">
        <v>3600</v>
      </c>
      <c r="C583" s="47">
        <v>0</v>
      </c>
      <c r="D583" s="65" t="s">
        <v>16</v>
      </c>
      <c r="E583" s="176" t="s">
        <v>4187</v>
      </c>
      <c r="F583" s="13" t="s">
        <v>3</v>
      </c>
      <c r="G583" s="102" t="s">
        <v>3</v>
      </c>
    </row>
    <row r="584" spans="1:7" ht="30" x14ac:dyDescent="0.25">
      <c r="A584" s="6" t="s">
        <v>3628</v>
      </c>
      <c r="B584" s="48">
        <v>3400</v>
      </c>
      <c r="C584" s="47">
        <v>0</v>
      </c>
      <c r="D584" s="65" t="s">
        <v>16</v>
      </c>
      <c r="E584" s="178"/>
      <c r="F584" s="13" t="s">
        <v>3</v>
      </c>
      <c r="G584" s="102" t="s">
        <v>3</v>
      </c>
    </row>
    <row r="585" spans="1:7" x14ac:dyDescent="0.25">
      <c r="A585" s="6" t="s">
        <v>3629</v>
      </c>
      <c r="B585" s="48">
        <v>455480</v>
      </c>
      <c r="C585" s="45">
        <v>0</v>
      </c>
      <c r="D585" s="65" t="s">
        <v>16</v>
      </c>
      <c r="E585" s="176" t="s">
        <v>3816</v>
      </c>
      <c r="F585" s="13" t="s">
        <v>3</v>
      </c>
      <c r="G585" s="102" t="s">
        <v>3</v>
      </c>
    </row>
    <row r="586" spans="1:7" x14ac:dyDescent="0.25">
      <c r="A586" s="6" t="s">
        <v>3630</v>
      </c>
      <c r="B586" s="48">
        <v>19715</v>
      </c>
      <c r="C586" s="47">
        <v>0</v>
      </c>
      <c r="D586" s="65" t="s">
        <v>16</v>
      </c>
      <c r="E586" s="177"/>
      <c r="F586" s="13" t="s">
        <v>3</v>
      </c>
      <c r="G586" s="102" t="s">
        <v>3</v>
      </c>
    </row>
    <row r="587" spans="1:7" ht="45" x14ac:dyDescent="0.25">
      <c r="A587" s="6" t="s">
        <v>3631</v>
      </c>
      <c r="B587" s="48">
        <v>100800</v>
      </c>
      <c r="C587" s="47">
        <v>0</v>
      </c>
      <c r="D587" s="65" t="s">
        <v>16</v>
      </c>
      <c r="E587" s="177"/>
      <c r="F587" s="13" t="s">
        <v>3</v>
      </c>
      <c r="G587" s="102" t="s">
        <v>3</v>
      </c>
    </row>
    <row r="588" spans="1:7" ht="30" x14ac:dyDescent="0.25">
      <c r="A588" s="6" t="s">
        <v>3632</v>
      </c>
      <c r="B588" s="48">
        <v>1174635</v>
      </c>
      <c r="C588" s="47">
        <v>0</v>
      </c>
      <c r="D588" s="65" t="s">
        <v>16</v>
      </c>
      <c r="E588" s="178"/>
      <c r="F588" s="13" t="s">
        <v>3</v>
      </c>
      <c r="G588" s="102" t="s">
        <v>3</v>
      </c>
    </row>
    <row r="589" spans="1:7" ht="90" x14ac:dyDescent="0.25">
      <c r="A589" s="6" t="s">
        <v>1268</v>
      </c>
      <c r="B589" s="48">
        <v>22440</v>
      </c>
      <c r="C589" s="47">
        <v>0</v>
      </c>
      <c r="D589" s="65" t="s">
        <v>25</v>
      </c>
      <c r="E589" s="102" t="s">
        <v>3817</v>
      </c>
      <c r="F589" s="13" t="s">
        <v>3</v>
      </c>
      <c r="G589" s="102" t="s">
        <v>3</v>
      </c>
    </row>
    <row r="590" spans="1:7" ht="105" x14ac:dyDescent="0.25">
      <c r="A590" s="6" t="s">
        <v>127</v>
      </c>
      <c r="B590" s="48">
        <v>165198</v>
      </c>
      <c r="C590" s="47">
        <v>0</v>
      </c>
      <c r="D590" s="65" t="s">
        <v>16</v>
      </c>
      <c r="E590" s="102" t="s">
        <v>3816</v>
      </c>
      <c r="F590" s="13" t="s">
        <v>3</v>
      </c>
      <c r="G590" s="102" t="s">
        <v>3</v>
      </c>
    </row>
    <row r="591" spans="1:7" ht="90" x14ac:dyDescent="0.25">
      <c r="A591" s="6" t="s">
        <v>1269</v>
      </c>
      <c r="B591" s="48">
        <v>157300</v>
      </c>
      <c r="C591" s="47">
        <v>0</v>
      </c>
      <c r="D591" s="65" t="s">
        <v>25</v>
      </c>
      <c r="E591" s="102" t="s">
        <v>3818</v>
      </c>
      <c r="F591" s="13" t="s">
        <v>3</v>
      </c>
      <c r="G591" s="102" t="s">
        <v>3</v>
      </c>
    </row>
    <row r="592" spans="1:7" ht="90" x14ac:dyDescent="0.25">
      <c r="A592" s="6" t="s">
        <v>3382</v>
      </c>
      <c r="B592" s="48">
        <v>47720</v>
      </c>
      <c r="C592" s="47">
        <v>0</v>
      </c>
      <c r="D592" s="65" t="s">
        <v>3372</v>
      </c>
      <c r="E592" s="102" t="s">
        <v>3633</v>
      </c>
      <c r="F592" s="29" t="s">
        <v>3</v>
      </c>
      <c r="G592" s="102" t="s">
        <v>3</v>
      </c>
    </row>
    <row r="593" spans="1:7" ht="90" x14ac:dyDescent="0.25">
      <c r="A593" s="6" t="s">
        <v>3383</v>
      </c>
      <c r="B593" s="48">
        <v>396800</v>
      </c>
      <c r="C593" s="47">
        <v>0</v>
      </c>
      <c r="D593" s="65" t="s">
        <v>3372</v>
      </c>
      <c r="E593" s="102" t="s">
        <v>3390</v>
      </c>
      <c r="F593" s="29" t="s">
        <v>3</v>
      </c>
      <c r="G593" s="102" t="s">
        <v>3</v>
      </c>
    </row>
    <row r="594" spans="1:7" ht="90" x14ac:dyDescent="0.25">
      <c r="A594" s="6" t="s">
        <v>3384</v>
      </c>
      <c r="B594" s="48">
        <v>89400</v>
      </c>
      <c r="C594" s="47">
        <v>0</v>
      </c>
      <c r="D594" s="65" t="s">
        <v>3372</v>
      </c>
      <c r="E594" s="102" t="s">
        <v>3634</v>
      </c>
      <c r="F594" s="29" t="s">
        <v>3</v>
      </c>
      <c r="G594" s="102" t="s">
        <v>3</v>
      </c>
    </row>
    <row r="595" spans="1:7" ht="90" x14ac:dyDescent="0.25">
      <c r="A595" s="6" t="s">
        <v>3393</v>
      </c>
      <c r="B595" s="48">
        <v>89200</v>
      </c>
      <c r="C595" s="47">
        <v>0</v>
      </c>
      <c r="D595" s="65" t="s">
        <v>3372</v>
      </c>
      <c r="E595" s="102" t="s">
        <v>3634</v>
      </c>
      <c r="F595" s="29" t="s">
        <v>3</v>
      </c>
      <c r="G595" s="102" t="s">
        <v>3</v>
      </c>
    </row>
    <row r="596" spans="1:7" ht="90" x14ac:dyDescent="0.25">
      <c r="A596" s="6" t="s">
        <v>3394</v>
      </c>
      <c r="B596" s="48">
        <v>13450</v>
      </c>
      <c r="C596" s="47">
        <v>0</v>
      </c>
      <c r="D596" s="65" t="s">
        <v>3372</v>
      </c>
      <c r="E596" s="102" t="s">
        <v>3634</v>
      </c>
      <c r="F596" s="29" t="s">
        <v>3</v>
      </c>
      <c r="G596" s="102" t="s">
        <v>3</v>
      </c>
    </row>
    <row r="597" spans="1:7" ht="30" x14ac:dyDescent="0.25">
      <c r="A597" s="6" t="s">
        <v>3385</v>
      </c>
      <c r="B597" s="48">
        <v>21900</v>
      </c>
      <c r="C597" s="47">
        <v>0</v>
      </c>
      <c r="D597" s="65" t="s">
        <v>3372</v>
      </c>
      <c r="E597" s="176" t="s">
        <v>3634</v>
      </c>
      <c r="F597" s="29" t="s">
        <v>3</v>
      </c>
      <c r="G597" s="102" t="s">
        <v>3</v>
      </c>
    </row>
    <row r="598" spans="1:7" ht="30" x14ac:dyDescent="0.25">
      <c r="A598" s="6" t="s">
        <v>3386</v>
      </c>
      <c r="B598" s="48">
        <v>21900</v>
      </c>
      <c r="C598" s="47">
        <v>0</v>
      </c>
      <c r="D598" s="65" t="s">
        <v>3372</v>
      </c>
      <c r="E598" s="177"/>
      <c r="F598" s="29" t="s">
        <v>3</v>
      </c>
      <c r="G598" s="102" t="s">
        <v>3</v>
      </c>
    </row>
    <row r="599" spans="1:7" ht="30" x14ac:dyDescent="0.25">
      <c r="A599" s="6" t="s">
        <v>3387</v>
      </c>
      <c r="B599" s="48">
        <v>21900</v>
      </c>
      <c r="C599" s="47">
        <v>0</v>
      </c>
      <c r="D599" s="65" t="s">
        <v>3372</v>
      </c>
      <c r="E599" s="178"/>
      <c r="F599" s="29" t="s">
        <v>3</v>
      </c>
      <c r="G599" s="102" t="s">
        <v>3</v>
      </c>
    </row>
    <row r="600" spans="1:7" ht="30" x14ac:dyDescent="0.25">
      <c r="A600" s="6" t="s">
        <v>3388</v>
      </c>
      <c r="B600" s="48">
        <v>21900</v>
      </c>
      <c r="C600" s="47">
        <v>0</v>
      </c>
      <c r="D600" s="65" t="s">
        <v>3372</v>
      </c>
      <c r="E600" s="176" t="s">
        <v>3634</v>
      </c>
      <c r="F600" s="29" t="s">
        <v>3</v>
      </c>
      <c r="G600" s="102" t="s">
        <v>3</v>
      </c>
    </row>
    <row r="601" spans="1:7" ht="45" x14ac:dyDescent="0.25">
      <c r="A601" s="6" t="s">
        <v>3389</v>
      </c>
      <c r="B601" s="48">
        <v>21900</v>
      </c>
      <c r="C601" s="47">
        <v>0</v>
      </c>
      <c r="D601" s="65" t="s">
        <v>3372</v>
      </c>
      <c r="E601" s="177"/>
      <c r="F601" s="29" t="s">
        <v>3</v>
      </c>
      <c r="G601" s="102" t="s">
        <v>3</v>
      </c>
    </row>
    <row r="602" spans="1:7" ht="30" x14ac:dyDescent="0.25">
      <c r="A602" s="6" t="s">
        <v>3486</v>
      </c>
      <c r="B602" s="48">
        <v>26900</v>
      </c>
      <c r="C602" s="47">
        <v>0</v>
      </c>
      <c r="D602" s="65" t="s">
        <v>3372</v>
      </c>
      <c r="E602" s="178"/>
      <c r="F602" s="29" t="s">
        <v>3</v>
      </c>
      <c r="G602" s="102" t="s">
        <v>3</v>
      </c>
    </row>
    <row r="603" spans="1:7" ht="90" x14ac:dyDescent="0.25">
      <c r="A603" s="6" t="s">
        <v>3909</v>
      </c>
      <c r="B603" s="48">
        <v>25930</v>
      </c>
      <c r="C603" s="47">
        <v>0</v>
      </c>
      <c r="D603" s="65" t="s">
        <v>3888</v>
      </c>
      <c r="E603" s="118" t="s">
        <v>3910</v>
      </c>
      <c r="F603" s="119" t="s">
        <v>3</v>
      </c>
      <c r="G603" s="119" t="s">
        <v>3</v>
      </c>
    </row>
    <row r="604" spans="1:7" ht="90" customHeight="1" x14ac:dyDescent="0.25">
      <c r="A604" s="6" t="s">
        <v>3911</v>
      </c>
      <c r="B604" s="48">
        <v>64768</v>
      </c>
      <c r="C604" s="47">
        <v>0</v>
      </c>
      <c r="D604" s="65" t="s">
        <v>3888</v>
      </c>
      <c r="E604" s="176" t="s">
        <v>3914</v>
      </c>
      <c r="F604" s="119" t="s">
        <v>3</v>
      </c>
      <c r="G604" s="119" t="s">
        <v>3</v>
      </c>
    </row>
    <row r="605" spans="1:7" ht="75" x14ac:dyDescent="0.25">
      <c r="A605" s="6" t="s">
        <v>3912</v>
      </c>
      <c r="B605" s="48">
        <v>20110</v>
      </c>
      <c r="C605" s="47">
        <v>0</v>
      </c>
      <c r="D605" s="65" t="s">
        <v>3888</v>
      </c>
      <c r="E605" s="177"/>
      <c r="F605" s="119" t="s">
        <v>3</v>
      </c>
      <c r="G605" s="119" t="s">
        <v>3</v>
      </c>
    </row>
    <row r="606" spans="1:7" ht="75" x14ac:dyDescent="0.25">
      <c r="A606" s="6" t="s">
        <v>3913</v>
      </c>
      <c r="B606" s="48">
        <v>20134</v>
      </c>
      <c r="C606" s="47">
        <v>0</v>
      </c>
      <c r="D606" s="65" t="s">
        <v>3888</v>
      </c>
      <c r="E606" s="178"/>
      <c r="F606" s="119" t="s">
        <v>3</v>
      </c>
      <c r="G606" s="119" t="s">
        <v>3</v>
      </c>
    </row>
    <row r="607" spans="1:7" ht="90" x14ac:dyDescent="0.25">
      <c r="A607" s="6" t="s">
        <v>3915</v>
      </c>
      <c r="B607" s="48">
        <v>17800</v>
      </c>
      <c r="C607" s="47">
        <v>0</v>
      </c>
      <c r="D607" s="65" t="s">
        <v>3888</v>
      </c>
      <c r="E607" s="118" t="s">
        <v>3916</v>
      </c>
      <c r="F607" s="119" t="s">
        <v>3</v>
      </c>
      <c r="G607" s="119" t="s">
        <v>3</v>
      </c>
    </row>
    <row r="608" spans="1:7" ht="90" customHeight="1" x14ac:dyDescent="0.25">
      <c r="A608" s="6" t="s">
        <v>3917</v>
      </c>
      <c r="B608" s="48">
        <v>12050</v>
      </c>
      <c r="C608" s="47">
        <v>0</v>
      </c>
      <c r="D608" s="65" t="s">
        <v>3888</v>
      </c>
      <c r="E608" s="176" t="s">
        <v>3918</v>
      </c>
      <c r="F608" s="119" t="s">
        <v>3</v>
      </c>
      <c r="G608" s="119" t="s">
        <v>3</v>
      </c>
    </row>
    <row r="609" spans="1:20" ht="30" x14ac:dyDescent="0.25">
      <c r="A609" s="6" t="s">
        <v>3919</v>
      </c>
      <c r="B609" s="48">
        <v>12750</v>
      </c>
      <c r="C609" s="47">
        <v>0</v>
      </c>
      <c r="D609" s="65" t="s">
        <v>3888</v>
      </c>
      <c r="E609" s="178"/>
      <c r="F609" s="119" t="s">
        <v>3</v>
      </c>
      <c r="G609" s="119" t="s">
        <v>3</v>
      </c>
    </row>
    <row r="610" spans="1:20" ht="30" customHeight="1" x14ac:dyDescent="0.25">
      <c r="A610" s="5" t="s">
        <v>4175</v>
      </c>
      <c r="B610" s="45">
        <v>18000</v>
      </c>
      <c r="C610" s="45">
        <v>0</v>
      </c>
      <c r="D610" s="3" t="s">
        <v>3888</v>
      </c>
      <c r="E610" s="189" t="s">
        <v>4176</v>
      </c>
      <c r="F610" s="119" t="s">
        <v>3</v>
      </c>
      <c r="G610" s="119" t="s">
        <v>3</v>
      </c>
    </row>
    <row r="611" spans="1:20" ht="66.75" customHeight="1" x14ac:dyDescent="0.25">
      <c r="A611" s="5" t="s">
        <v>3920</v>
      </c>
      <c r="B611" s="45">
        <v>18000</v>
      </c>
      <c r="C611" s="45">
        <v>0</v>
      </c>
      <c r="D611" s="3" t="s">
        <v>3888</v>
      </c>
      <c r="E611" s="190"/>
      <c r="F611" s="119" t="s">
        <v>3</v>
      </c>
      <c r="G611" s="119" t="s">
        <v>3</v>
      </c>
    </row>
    <row r="612" spans="1:20" x14ac:dyDescent="0.25">
      <c r="A612" s="6" t="s">
        <v>128</v>
      </c>
      <c r="B612" s="48">
        <v>3309</v>
      </c>
      <c r="C612" s="47">
        <v>0</v>
      </c>
      <c r="D612" s="65" t="s">
        <v>48</v>
      </c>
      <c r="E612" s="102" t="s">
        <v>138</v>
      </c>
      <c r="F612" s="120" t="s">
        <v>3</v>
      </c>
      <c r="G612" s="102" t="s">
        <v>3</v>
      </c>
      <c r="S612"/>
      <c r="T612"/>
    </row>
    <row r="613" spans="1:20" x14ac:dyDescent="0.25">
      <c r="A613" s="6" t="s">
        <v>128</v>
      </c>
      <c r="B613" s="48">
        <v>3309</v>
      </c>
      <c r="C613" s="47">
        <v>0</v>
      </c>
      <c r="D613" s="65" t="s">
        <v>48</v>
      </c>
      <c r="E613" s="102" t="s">
        <v>138</v>
      </c>
      <c r="F613" s="13" t="s">
        <v>3</v>
      </c>
      <c r="G613" s="102" t="s">
        <v>3</v>
      </c>
      <c r="S613"/>
      <c r="T613"/>
    </row>
    <row r="614" spans="1:20" x14ac:dyDescent="0.25">
      <c r="A614" s="6" t="s">
        <v>3748</v>
      </c>
      <c r="B614" s="48">
        <v>6566</v>
      </c>
      <c r="C614" s="47">
        <v>0</v>
      </c>
      <c r="D614" s="65" t="s">
        <v>2</v>
      </c>
      <c r="E614" s="102" t="s">
        <v>138</v>
      </c>
      <c r="F614" s="13" t="s">
        <v>3</v>
      </c>
      <c r="G614" s="102" t="s">
        <v>3</v>
      </c>
      <c r="S614"/>
      <c r="T614"/>
    </row>
    <row r="615" spans="1:20" x14ac:dyDescent="0.25">
      <c r="A615" s="6" t="s">
        <v>31</v>
      </c>
      <c r="B615" s="48">
        <v>6944</v>
      </c>
      <c r="C615" s="47">
        <v>0</v>
      </c>
      <c r="D615" s="65" t="s">
        <v>2</v>
      </c>
      <c r="E615" s="102" t="s">
        <v>138</v>
      </c>
      <c r="F615" s="13" t="s">
        <v>3</v>
      </c>
      <c r="G615" s="102" t="s">
        <v>3</v>
      </c>
      <c r="S615"/>
      <c r="T615"/>
    </row>
    <row r="616" spans="1:20" ht="90" x14ac:dyDescent="0.25">
      <c r="A616" s="6" t="s">
        <v>1270</v>
      </c>
      <c r="B616" s="48">
        <v>3325</v>
      </c>
      <c r="C616" s="47">
        <v>0</v>
      </c>
      <c r="D616" s="65" t="s">
        <v>10</v>
      </c>
      <c r="E616" s="102" t="s">
        <v>3635</v>
      </c>
      <c r="F616" s="13" t="s">
        <v>3</v>
      </c>
      <c r="G616" s="102" t="s">
        <v>3</v>
      </c>
      <c r="S616"/>
      <c r="T616"/>
    </row>
    <row r="617" spans="1:20" ht="90" x14ac:dyDescent="0.25">
      <c r="A617" s="6" t="s">
        <v>1271</v>
      </c>
      <c r="B617" s="48">
        <v>7210</v>
      </c>
      <c r="C617" s="47">
        <v>0</v>
      </c>
      <c r="D617" s="65" t="s">
        <v>10</v>
      </c>
      <c r="E617" s="102" t="s">
        <v>2295</v>
      </c>
      <c r="F617" s="13" t="s">
        <v>3</v>
      </c>
      <c r="G617" s="102" t="s">
        <v>3</v>
      </c>
      <c r="S617"/>
      <c r="T617"/>
    </row>
    <row r="618" spans="1:20" ht="105" x14ac:dyDescent="0.25">
      <c r="A618" s="6" t="s">
        <v>1272</v>
      </c>
      <c r="B618" s="48">
        <v>40000</v>
      </c>
      <c r="C618" s="47">
        <v>0</v>
      </c>
      <c r="D618" s="65" t="s">
        <v>12</v>
      </c>
      <c r="E618" s="102" t="s">
        <v>384</v>
      </c>
      <c r="F618" s="13" t="s">
        <v>3</v>
      </c>
      <c r="G618" s="102" t="s">
        <v>3</v>
      </c>
      <c r="S618"/>
      <c r="T618"/>
    </row>
    <row r="619" spans="1:20" ht="90" x14ac:dyDescent="0.25">
      <c r="A619" s="6" t="s">
        <v>1273</v>
      </c>
      <c r="B619" s="48">
        <v>13750</v>
      </c>
      <c r="C619" s="47">
        <v>0</v>
      </c>
      <c r="D619" s="65" t="s">
        <v>13</v>
      </c>
      <c r="E619" s="102" t="s">
        <v>2906</v>
      </c>
      <c r="F619" s="13" t="s">
        <v>3</v>
      </c>
      <c r="G619" s="102" t="s">
        <v>3</v>
      </c>
      <c r="S619"/>
      <c r="T619"/>
    </row>
    <row r="620" spans="1:20" ht="45" x14ac:dyDescent="0.25">
      <c r="A620" s="6" t="s">
        <v>1274</v>
      </c>
      <c r="B620" s="48">
        <v>4000</v>
      </c>
      <c r="C620" s="47">
        <v>0</v>
      </c>
      <c r="D620" s="65" t="s">
        <v>23</v>
      </c>
      <c r="E620" s="102" t="s">
        <v>3</v>
      </c>
      <c r="F620" s="13" t="s">
        <v>3</v>
      </c>
      <c r="G620" s="102" t="s">
        <v>3</v>
      </c>
      <c r="S620"/>
      <c r="T620"/>
    </row>
    <row r="621" spans="1:20" ht="90" x14ac:dyDescent="0.25">
      <c r="A621" s="6" t="s">
        <v>1275</v>
      </c>
      <c r="B621" s="48">
        <v>3685</v>
      </c>
      <c r="C621" s="47">
        <v>0</v>
      </c>
      <c r="D621" s="65" t="s">
        <v>9</v>
      </c>
      <c r="E621" s="102" t="s">
        <v>3819</v>
      </c>
      <c r="F621" s="13" t="s">
        <v>3</v>
      </c>
      <c r="G621" s="102" t="s">
        <v>3</v>
      </c>
      <c r="S621"/>
      <c r="T621"/>
    </row>
    <row r="622" spans="1:20" ht="105" x14ac:dyDescent="0.25">
      <c r="A622" s="6" t="s">
        <v>1276</v>
      </c>
      <c r="B622" s="48">
        <v>10350</v>
      </c>
      <c r="C622" s="47">
        <v>0</v>
      </c>
      <c r="D622" s="65" t="s">
        <v>9</v>
      </c>
      <c r="E622" s="102" t="s">
        <v>3790</v>
      </c>
      <c r="F622" s="13" t="s">
        <v>3</v>
      </c>
      <c r="G622" s="102" t="s">
        <v>3</v>
      </c>
      <c r="S622"/>
      <c r="T622"/>
    </row>
    <row r="623" spans="1:20" ht="105" x14ac:dyDescent="0.25">
      <c r="A623" s="6" t="s">
        <v>2172</v>
      </c>
      <c r="B623" s="48">
        <v>28800</v>
      </c>
      <c r="C623" s="47">
        <v>0</v>
      </c>
      <c r="D623" s="65" t="s">
        <v>8</v>
      </c>
      <c r="E623" s="102" t="s">
        <v>3820</v>
      </c>
      <c r="F623" s="13" t="s">
        <v>3</v>
      </c>
      <c r="G623" s="102" t="s">
        <v>3</v>
      </c>
      <c r="S623"/>
      <c r="T623"/>
    </row>
    <row r="624" spans="1:20" ht="105" x14ac:dyDescent="0.25">
      <c r="A624" s="6" t="s">
        <v>1277</v>
      </c>
      <c r="B624" s="48">
        <v>3500</v>
      </c>
      <c r="C624" s="47">
        <v>0</v>
      </c>
      <c r="D624" s="65" t="s">
        <v>8</v>
      </c>
      <c r="E624" s="102" t="s">
        <v>3821</v>
      </c>
      <c r="F624" s="13" t="s">
        <v>3</v>
      </c>
      <c r="G624" s="102" t="s">
        <v>3</v>
      </c>
      <c r="S624"/>
      <c r="T624"/>
    </row>
    <row r="625" spans="1:20" ht="30" x14ac:dyDescent="0.25">
      <c r="A625" s="6" t="s">
        <v>2291</v>
      </c>
      <c r="B625" s="48">
        <v>3726.43</v>
      </c>
      <c r="C625" s="47">
        <v>0</v>
      </c>
      <c r="D625" s="65" t="s">
        <v>23</v>
      </c>
      <c r="E625" s="102" t="s">
        <v>138</v>
      </c>
      <c r="F625" s="13" t="s">
        <v>3</v>
      </c>
      <c r="G625" s="102" t="s">
        <v>3</v>
      </c>
      <c r="S625"/>
      <c r="T625"/>
    </row>
    <row r="626" spans="1:20" ht="30" x14ac:dyDescent="0.25">
      <c r="A626" s="6" t="s">
        <v>1278</v>
      </c>
      <c r="B626" s="48">
        <v>16000</v>
      </c>
      <c r="C626" s="47">
        <v>0</v>
      </c>
      <c r="D626" s="65" t="s">
        <v>23</v>
      </c>
      <c r="E626" s="102" t="s">
        <v>138</v>
      </c>
      <c r="F626" s="13" t="s">
        <v>3</v>
      </c>
      <c r="G626" s="102" t="s">
        <v>3</v>
      </c>
      <c r="S626"/>
      <c r="T626"/>
    </row>
    <row r="627" spans="1:20" ht="45" x14ac:dyDescent="0.25">
      <c r="A627" s="6" t="s">
        <v>2292</v>
      </c>
      <c r="B627" s="48">
        <v>4549.18</v>
      </c>
      <c r="C627" s="47">
        <v>0</v>
      </c>
      <c r="D627" s="65" t="s">
        <v>23</v>
      </c>
      <c r="E627" s="102" t="s">
        <v>138</v>
      </c>
      <c r="F627" s="13" t="s">
        <v>3</v>
      </c>
      <c r="G627" s="102" t="s">
        <v>3</v>
      </c>
      <c r="S627"/>
      <c r="T627"/>
    </row>
    <row r="628" spans="1:20" ht="30" x14ac:dyDescent="0.25">
      <c r="A628" s="6" t="s">
        <v>2291</v>
      </c>
      <c r="B628" s="48">
        <v>3225.04</v>
      </c>
      <c r="C628" s="47">
        <v>0</v>
      </c>
      <c r="D628" s="65" t="s">
        <v>23</v>
      </c>
      <c r="E628" s="102" t="s">
        <v>138</v>
      </c>
      <c r="F628" s="13" t="s">
        <v>3</v>
      </c>
      <c r="G628" s="102" t="s">
        <v>3</v>
      </c>
      <c r="S628"/>
      <c r="T628"/>
    </row>
    <row r="629" spans="1:20" ht="105" x14ac:dyDescent="0.25">
      <c r="A629" s="67" t="s">
        <v>129</v>
      </c>
      <c r="B629" s="48">
        <v>3500</v>
      </c>
      <c r="C629" s="47">
        <v>0</v>
      </c>
      <c r="D629" s="67">
        <v>2009</v>
      </c>
      <c r="E629" s="102" t="s">
        <v>3608</v>
      </c>
      <c r="F629" s="13" t="s">
        <v>3</v>
      </c>
      <c r="G629" s="102" t="s">
        <v>3</v>
      </c>
      <c r="S629"/>
      <c r="T629"/>
    </row>
    <row r="630" spans="1:20" ht="30" x14ac:dyDescent="0.25">
      <c r="A630" s="6" t="s">
        <v>3636</v>
      </c>
      <c r="B630" s="48">
        <v>5025</v>
      </c>
      <c r="C630" s="47">
        <v>0</v>
      </c>
      <c r="D630" s="65" t="s">
        <v>10</v>
      </c>
      <c r="E630" s="176" t="s">
        <v>3638</v>
      </c>
      <c r="F630" s="13" t="s">
        <v>3</v>
      </c>
      <c r="G630" s="102" t="s">
        <v>3</v>
      </c>
      <c r="S630"/>
      <c r="T630"/>
    </row>
    <row r="631" spans="1:20" ht="63" customHeight="1" x14ac:dyDescent="0.25">
      <c r="A631" s="6" t="s">
        <v>3637</v>
      </c>
      <c r="B631" s="48">
        <v>4812</v>
      </c>
      <c r="C631" s="47">
        <v>0</v>
      </c>
      <c r="D631" s="65" t="s">
        <v>10</v>
      </c>
      <c r="E631" s="178"/>
      <c r="F631" s="13" t="s">
        <v>3</v>
      </c>
      <c r="G631" s="102" t="s">
        <v>3</v>
      </c>
      <c r="S631"/>
      <c r="T631"/>
    </row>
    <row r="632" spans="1:20" ht="105" x14ac:dyDescent="0.25">
      <c r="A632" s="6" t="s">
        <v>2173</v>
      </c>
      <c r="B632" s="48">
        <v>51996</v>
      </c>
      <c r="C632" s="47">
        <v>0</v>
      </c>
      <c r="D632" s="65" t="s">
        <v>12</v>
      </c>
      <c r="E632" s="102" t="s">
        <v>3639</v>
      </c>
      <c r="F632" s="13" t="s">
        <v>3</v>
      </c>
      <c r="G632" s="102" t="s">
        <v>3</v>
      </c>
      <c r="S632"/>
      <c r="T632"/>
    </row>
    <row r="633" spans="1:20" ht="105" x14ac:dyDescent="0.25">
      <c r="A633" s="6" t="s">
        <v>2174</v>
      </c>
      <c r="B633" s="48">
        <v>10000</v>
      </c>
      <c r="C633" s="47">
        <v>0</v>
      </c>
      <c r="D633" s="65" t="s">
        <v>14</v>
      </c>
      <c r="E633" s="102" t="s">
        <v>3582</v>
      </c>
      <c r="F633" s="13" t="s">
        <v>3</v>
      </c>
      <c r="G633" s="102" t="s">
        <v>3</v>
      </c>
      <c r="S633"/>
      <c r="T633"/>
    </row>
    <row r="634" spans="1:20" ht="105" x14ac:dyDescent="0.25">
      <c r="A634" s="6" t="s">
        <v>2175</v>
      </c>
      <c r="B634" s="48">
        <v>10000</v>
      </c>
      <c r="C634" s="47">
        <v>0</v>
      </c>
      <c r="D634" s="65" t="s">
        <v>14</v>
      </c>
      <c r="E634" s="102" t="s">
        <v>3640</v>
      </c>
      <c r="F634" s="13" t="s">
        <v>3</v>
      </c>
      <c r="G634" s="102" t="s">
        <v>3</v>
      </c>
      <c r="S634"/>
      <c r="T634"/>
    </row>
    <row r="635" spans="1:20" ht="30" x14ac:dyDescent="0.25">
      <c r="A635" s="6" t="s">
        <v>130</v>
      </c>
      <c r="B635" s="48">
        <v>7000</v>
      </c>
      <c r="C635" s="47">
        <v>0</v>
      </c>
      <c r="D635" s="65" t="s">
        <v>14</v>
      </c>
      <c r="E635" s="176" t="s">
        <v>3584</v>
      </c>
      <c r="F635" s="13" t="s">
        <v>3</v>
      </c>
      <c r="G635" s="102" t="s">
        <v>3</v>
      </c>
      <c r="S635"/>
      <c r="T635"/>
    </row>
    <row r="636" spans="1:20" x14ac:dyDescent="0.25">
      <c r="A636" s="67" t="s">
        <v>131</v>
      </c>
      <c r="B636" s="48">
        <v>8000</v>
      </c>
      <c r="C636" s="47">
        <v>0</v>
      </c>
      <c r="D636" s="65" t="s">
        <v>14</v>
      </c>
      <c r="E636" s="177"/>
      <c r="F636" s="13" t="s">
        <v>3</v>
      </c>
      <c r="G636" s="102" t="s">
        <v>3</v>
      </c>
      <c r="S636"/>
      <c r="T636"/>
    </row>
    <row r="637" spans="1:20" ht="45" customHeight="1" x14ac:dyDescent="0.25">
      <c r="A637" s="6" t="s">
        <v>1279</v>
      </c>
      <c r="B637" s="48">
        <v>17000</v>
      </c>
      <c r="C637" s="47">
        <v>0</v>
      </c>
      <c r="D637" s="65" t="s">
        <v>14</v>
      </c>
      <c r="E637" s="178"/>
      <c r="F637" s="13" t="s">
        <v>3</v>
      </c>
      <c r="G637" s="102" t="s">
        <v>3</v>
      </c>
      <c r="S637"/>
      <c r="T637"/>
    </row>
    <row r="638" spans="1:20" ht="30" x14ac:dyDescent="0.25">
      <c r="A638" s="6" t="s">
        <v>3699</v>
      </c>
      <c r="B638" s="48">
        <v>10000</v>
      </c>
      <c r="C638" s="47">
        <v>0</v>
      </c>
      <c r="D638" s="65" t="s">
        <v>15</v>
      </c>
      <c r="E638" s="176" t="s">
        <v>3698</v>
      </c>
      <c r="F638" s="13" t="s">
        <v>3</v>
      </c>
      <c r="G638" s="102" t="s">
        <v>3</v>
      </c>
      <c r="S638"/>
      <c r="T638"/>
    </row>
    <row r="639" spans="1:20" ht="63" customHeight="1" x14ac:dyDescent="0.25">
      <c r="A639" s="6" t="s">
        <v>3700</v>
      </c>
      <c r="B639" s="48">
        <v>140000</v>
      </c>
      <c r="C639" s="47">
        <v>0</v>
      </c>
      <c r="D639" s="65" t="s">
        <v>132</v>
      </c>
      <c r="E639" s="178"/>
      <c r="F639" s="13" t="s">
        <v>3</v>
      </c>
      <c r="G639" s="102" t="s">
        <v>3</v>
      </c>
      <c r="S639"/>
      <c r="T639"/>
    </row>
    <row r="640" spans="1:20" ht="105" x14ac:dyDescent="0.25">
      <c r="A640" s="6" t="s">
        <v>1280</v>
      </c>
      <c r="B640" s="48">
        <v>390000</v>
      </c>
      <c r="C640" s="45">
        <v>23214.06</v>
      </c>
      <c r="D640" s="65" t="s">
        <v>15</v>
      </c>
      <c r="E640" s="102" t="s">
        <v>3641</v>
      </c>
      <c r="F640" s="13" t="s">
        <v>3</v>
      </c>
      <c r="G640" s="102" t="s">
        <v>3</v>
      </c>
      <c r="S640"/>
      <c r="T640"/>
    </row>
    <row r="641" spans="1:20" ht="87" customHeight="1" x14ac:dyDescent="0.25">
      <c r="A641" s="6" t="s">
        <v>3644</v>
      </c>
      <c r="B641" s="48">
        <v>195730</v>
      </c>
      <c r="C641" s="47">
        <v>0</v>
      </c>
      <c r="D641" s="65" t="s">
        <v>8</v>
      </c>
      <c r="E641" s="174" t="s">
        <v>3642</v>
      </c>
      <c r="F641" s="13" t="s">
        <v>3</v>
      </c>
      <c r="G641" s="102" t="s">
        <v>3</v>
      </c>
      <c r="S641"/>
      <c r="T641"/>
    </row>
    <row r="642" spans="1:20" ht="25.5" customHeight="1" x14ac:dyDescent="0.25">
      <c r="A642" s="6" t="s">
        <v>3643</v>
      </c>
      <c r="B642" s="48">
        <v>4270</v>
      </c>
      <c r="C642" s="47">
        <v>0</v>
      </c>
      <c r="D642" s="65" t="s">
        <v>8</v>
      </c>
      <c r="E642" s="176" t="s">
        <v>3642</v>
      </c>
      <c r="F642" s="13" t="s">
        <v>3</v>
      </c>
      <c r="G642" s="102" t="s">
        <v>3</v>
      </c>
      <c r="S642"/>
      <c r="T642"/>
    </row>
    <row r="643" spans="1:20" ht="66" customHeight="1" x14ac:dyDescent="0.25">
      <c r="A643" s="6" t="s">
        <v>3645</v>
      </c>
      <c r="B643" s="48">
        <v>19960</v>
      </c>
      <c r="C643" s="47">
        <v>0</v>
      </c>
      <c r="D643" s="65" t="s">
        <v>8</v>
      </c>
      <c r="E643" s="178"/>
      <c r="F643" s="13" t="s">
        <v>3</v>
      </c>
      <c r="G643" s="102" t="s">
        <v>3</v>
      </c>
      <c r="S643"/>
      <c r="T643"/>
    </row>
    <row r="644" spans="1:20" x14ac:dyDescent="0.25">
      <c r="A644" s="67" t="s">
        <v>133</v>
      </c>
      <c r="B644" s="48">
        <v>6021.05</v>
      </c>
      <c r="C644" s="47">
        <v>0</v>
      </c>
      <c r="D644" s="65" t="s">
        <v>23</v>
      </c>
      <c r="E644" s="102" t="s">
        <v>138</v>
      </c>
      <c r="F644" s="13" t="s">
        <v>3</v>
      </c>
      <c r="G644" s="102" t="s">
        <v>3</v>
      </c>
      <c r="S644"/>
      <c r="T644"/>
    </row>
    <row r="645" spans="1:20" ht="30" x14ac:dyDescent="0.25">
      <c r="A645" s="6" t="s">
        <v>1281</v>
      </c>
      <c r="B645" s="48">
        <v>3746.15</v>
      </c>
      <c r="C645" s="47">
        <v>0</v>
      </c>
      <c r="D645" s="65" t="s">
        <v>23</v>
      </c>
      <c r="E645" s="102" t="s">
        <v>138</v>
      </c>
      <c r="F645" s="13" t="s">
        <v>3</v>
      </c>
      <c r="G645" s="102" t="s">
        <v>3</v>
      </c>
      <c r="S645"/>
      <c r="T645"/>
    </row>
    <row r="646" spans="1:20" ht="30" x14ac:dyDescent="0.25">
      <c r="A646" s="6" t="s">
        <v>1282</v>
      </c>
      <c r="B646" s="48">
        <v>9152.14</v>
      </c>
      <c r="C646" s="47">
        <v>0</v>
      </c>
      <c r="D646" s="65" t="s">
        <v>23</v>
      </c>
      <c r="E646" s="102" t="s">
        <v>138</v>
      </c>
      <c r="F646" s="13" t="s">
        <v>3</v>
      </c>
      <c r="G646" s="102" t="s">
        <v>3</v>
      </c>
      <c r="S646"/>
      <c r="T646"/>
    </row>
    <row r="647" spans="1:20" ht="90" x14ac:dyDescent="0.25">
      <c r="A647" s="6" t="s">
        <v>1283</v>
      </c>
      <c r="B647" s="48">
        <v>7210</v>
      </c>
      <c r="C647" s="47">
        <v>0</v>
      </c>
      <c r="D647" s="65" t="s">
        <v>10</v>
      </c>
      <c r="E647" s="102" t="s">
        <v>2295</v>
      </c>
      <c r="F647" s="13" t="s">
        <v>3</v>
      </c>
      <c r="G647" s="102" t="s">
        <v>3</v>
      </c>
      <c r="S647"/>
      <c r="T647"/>
    </row>
    <row r="648" spans="1:20" x14ac:dyDescent="0.25">
      <c r="A648" s="74" t="s">
        <v>637</v>
      </c>
      <c r="B648" s="49">
        <f>SUM(B492:B647)</f>
        <v>6003068.6499999994</v>
      </c>
      <c r="C648" s="49">
        <f>SUM(C492:C647)</f>
        <v>53526.54</v>
      </c>
      <c r="D648" s="65"/>
      <c r="E648" s="102"/>
      <c r="F648" s="13"/>
      <c r="G648" s="102"/>
    </row>
    <row r="649" spans="1:20" x14ac:dyDescent="0.25">
      <c r="A649" s="83" t="s">
        <v>637</v>
      </c>
      <c r="B649" s="51">
        <f>B648+B490+B336</f>
        <v>28664047.77</v>
      </c>
      <c r="C649" s="51">
        <f>C648+C490+C336</f>
        <v>4695635.82</v>
      </c>
      <c r="D649" s="65"/>
      <c r="E649" s="102"/>
      <c r="F649" s="13"/>
      <c r="G649" s="102"/>
    </row>
    <row r="650" spans="1:20" ht="29.25" customHeight="1" x14ac:dyDescent="0.25">
      <c r="A650" s="192" t="s">
        <v>831</v>
      </c>
      <c r="B650" s="192"/>
      <c r="C650" s="192"/>
      <c r="D650" s="192"/>
      <c r="E650" s="192"/>
      <c r="F650" s="192"/>
      <c r="G650" s="192"/>
    </row>
    <row r="651" spans="1:20" x14ac:dyDescent="0.25">
      <c r="A651" s="187" t="s">
        <v>2300</v>
      </c>
      <c r="B651" s="187"/>
      <c r="C651" s="187"/>
      <c r="D651" s="187"/>
      <c r="E651" s="187"/>
      <c r="F651" s="187"/>
      <c r="G651" s="187"/>
    </row>
    <row r="652" spans="1:20" x14ac:dyDescent="0.25">
      <c r="A652" s="257" t="s">
        <v>38</v>
      </c>
      <c r="B652" s="257"/>
      <c r="C652" s="257"/>
      <c r="D652" s="257"/>
      <c r="E652" s="257"/>
      <c r="F652" s="257"/>
      <c r="G652" s="257"/>
    </row>
    <row r="653" spans="1:20" ht="90" x14ac:dyDescent="0.25">
      <c r="A653" s="6" t="s">
        <v>753</v>
      </c>
      <c r="B653" s="46">
        <v>1949510.18</v>
      </c>
      <c r="C653" s="45">
        <v>1169329.93</v>
      </c>
      <c r="D653" s="6">
        <v>2008</v>
      </c>
      <c r="E653" s="102" t="s">
        <v>2301</v>
      </c>
      <c r="F653" s="13" t="s">
        <v>3</v>
      </c>
      <c r="G653" s="102" t="s">
        <v>3</v>
      </c>
    </row>
    <row r="654" spans="1:20" x14ac:dyDescent="0.25">
      <c r="A654" s="74" t="s">
        <v>443</v>
      </c>
      <c r="B654" s="54">
        <f>SUM(B653)</f>
        <v>1949510.18</v>
      </c>
      <c r="C654" s="50">
        <f>SUM(C653)</f>
        <v>1169329.93</v>
      </c>
      <c r="D654" s="6"/>
      <c r="E654" s="102"/>
      <c r="F654" s="13"/>
      <c r="G654" s="102"/>
    </row>
    <row r="655" spans="1:20" x14ac:dyDescent="0.25">
      <c r="A655" s="179" t="s">
        <v>43</v>
      </c>
      <c r="B655" s="179"/>
      <c r="C655" s="179"/>
      <c r="D655" s="179"/>
      <c r="E655" s="179"/>
      <c r="F655" s="179"/>
      <c r="G655" s="179"/>
    </row>
    <row r="656" spans="1:20" ht="75" x14ac:dyDescent="0.25">
      <c r="A656" s="6" t="s">
        <v>754</v>
      </c>
      <c r="B656" s="48">
        <v>289800</v>
      </c>
      <c r="C656" s="47">
        <v>0</v>
      </c>
      <c r="D656" s="65" t="s">
        <v>57</v>
      </c>
      <c r="E656" s="102" t="s">
        <v>2302</v>
      </c>
      <c r="F656" s="13" t="s">
        <v>3</v>
      </c>
      <c r="G656" s="102" t="s">
        <v>3</v>
      </c>
    </row>
    <row r="657" spans="1:20" x14ac:dyDescent="0.25">
      <c r="A657" s="74" t="s">
        <v>443</v>
      </c>
      <c r="B657" s="49">
        <f>SUM(B656)</f>
        <v>289800</v>
      </c>
      <c r="C657" s="50">
        <f>SUM(C656)</f>
        <v>0</v>
      </c>
      <c r="D657" s="84"/>
      <c r="E657" s="14"/>
      <c r="F657" s="14"/>
      <c r="G657" s="14"/>
    </row>
    <row r="658" spans="1:20" x14ac:dyDescent="0.25">
      <c r="A658" s="179" t="s">
        <v>1</v>
      </c>
      <c r="B658" s="179"/>
      <c r="C658" s="179"/>
      <c r="D658" s="179"/>
      <c r="E658" s="179"/>
      <c r="F658" s="179"/>
      <c r="G658" s="179"/>
    </row>
    <row r="659" spans="1:20" ht="90" x14ac:dyDescent="0.25">
      <c r="A659" s="6" t="s">
        <v>755</v>
      </c>
      <c r="B659" s="48">
        <v>293517.65000000002</v>
      </c>
      <c r="C659" s="47">
        <v>0</v>
      </c>
      <c r="D659" s="65" t="s">
        <v>11</v>
      </c>
      <c r="E659" s="102" t="s">
        <v>2308</v>
      </c>
      <c r="F659" s="13" t="s">
        <v>3</v>
      </c>
      <c r="G659" s="102" t="s">
        <v>3</v>
      </c>
      <c r="H659"/>
      <c r="I659"/>
      <c r="J659"/>
      <c r="K659"/>
      <c r="L659"/>
      <c r="M659"/>
      <c r="N659"/>
      <c r="O659"/>
      <c r="P659"/>
      <c r="Q659"/>
      <c r="R659"/>
      <c r="S659"/>
      <c r="T659"/>
    </row>
    <row r="660" spans="1:20" ht="105" x14ac:dyDescent="0.25">
      <c r="A660" s="6" t="s">
        <v>2693</v>
      </c>
      <c r="B660" s="48">
        <v>78549</v>
      </c>
      <c r="C660" s="45">
        <v>9350.86</v>
      </c>
      <c r="D660" s="65" t="s">
        <v>15</v>
      </c>
      <c r="E660" s="102" t="s">
        <v>2692</v>
      </c>
      <c r="F660" s="13" t="s">
        <v>3</v>
      </c>
      <c r="G660" s="102" t="s">
        <v>3</v>
      </c>
      <c r="H660"/>
      <c r="I660"/>
      <c r="J660"/>
      <c r="K660"/>
      <c r="L660"/>
      <c r="M660"/>
      <c r="N660"/>
      <c r="O660"/>
      <c r="P660"/>
      <c r="Q660"/>
      <c r="R660"/>
      <c r="S660"/>
      <c r="T660"/>
    </row>
    <row r="661" spans="1:20" ht="105" x14ac:dyDescent="0.25">
      <c r="A661" s="6" t="s">
        <v>2303</v>
      </c>
      <c r="B661" s="48">
        <v>134994</v>
      </c>
      <c r="C661" s="45">
        <v>76496.600000000006</v>
      </c>
      <c r="D661" s="65" t="s">
        <v>25</v>
      </c>
      <c r="E661" s="102" t="s">
        <v>2176</v>
      </c>
      <c r="F661" s="13" t="s">
        <v>3</v>
      </c>
      <c r="G661" s="102" t="s">
        <v>3</v>
      </c>
      <c r="H661"/>
      <c r="I661"/>
      <c r="J661"/>
      <c r="K661"/>
      <c r="L661"/>
      <c r="M661"/>
      <c r="N661"/>
      <c r="O661"/>
      <c r="P661"/>
      <c r="Q661"/>
      <c r="R661"/>
      <c r="S661"/>
      <c r="T661"/>
    </row>
    <row r="662" spans="1:20" ht="105" x14ac:dyDescent="0.25">
      <c r="A662" s="6" t="s">
        <v>2305</v>
      </c>
      <c r="B662" s="48">
        <v>165220</v>
      </c>
      <c r="C662" s="45">
        <v>92248.01</v>
      </c>
      <c r="D662" s="65" t="s">
        <v>25</v>
      </c>
      <c r="E662" s="102" t="s">
        <v>2309</v>
      </c>
      <c r="F662" s="13" t="s">
        <v>3</v>
      </c>
      <c r="G662" s="102" t="s">
        <v>3</v>
      </c>
      <c r="H662"/>
      <c r="I662"/>
      <c r="J662"/>
      <c r="K662"/>
      <c r="L662"/>
      <c r="M662"/>
      <c r="N662"/>
      <c r="O662"/>
      <c r="P662"/>
      <c r="Q662"/>
      <c r="R662"/>
      <c r="S662"/>
      <c r="T662"/>
    </row>
    <row r="663" spans="1:20" ht="105" x14ac:dyDescent="0.25">
      <c r="A663" s="6" t="s">
        <v>2907</v>
      </c>
      <c r="B663" s="48">
        <v>237416.08</v>
      </c>
      <c r="C663" s="45">
        <v>169582.96</v>
      </c>
      <c r="D663" s="65" t="s">
        <v>2862</v>
      </c>
      <c r="E663" s="102" t="s">
        <v>2908</v>
      </c>
      <c r="F663" s="13" t="s">
        <v>3</v>
      </c>
      <c r="G663" s="102" t="s">
        <v>3</v>
      </c>
      <c r="H663"/>
      <c r="I663"/>
      <c r="J663"/>
      <c r="K663"/>
      <c r="L663"/>
      <c r="M663"/>
      <c r="N663"/>
      <c r="O663"/>
      <c r="P663"/>
      <c r="Q663"/>
      <c r="R663"/>
      <c r="S663"/>
      <c r="T663"/>
    </row>
    <row r="664" spans="1:20" ht="120" x14ac:dyDescent="0.25">
      <c r="A664" s="6" t="s">
        <v>2909</v>
      </c>
      <c r="B664" s="48">
        <v>274635.58</v>
      </c>
      <c r="C664" s="45">
        <v>196168.3</v>
      </c>
      <c r="D664" s="65" t="s">
        <v>2862</v>
      </c>
      <c r="E664" s="102" t="s">
        <v>2908</v>
      </c>
      <c r="F664" s="13" t="s">
        <v>3</v>
      </c>
      <c r="G664" s="102" t="s">
        <v>3</v>
      </c>
      <c r="H664"/>
      <c r="I664"/>
      <c r="J664"/>
      <c r="K664"/>
      <c r="L664"/>
      <c r="M664"/>
      <c r="N664"/>
      <c r="O664"/>
      <c r="P664"/>
      <c r="Q664"/>
      <c r="R664"/>
      <c r="S664"/>
      <c r="T664"/>
    </row>
    <row r="665" spans="1:20" x14ac:dyDescent="0.25">
      <c r="A665" s="74" t="s">
        <v>443</v>
      </c>
      <c r="B665" s="49">
        <f>SUM(B659:B664)</f>
        <v>1184332.31</v>
      </c>
      <c r="C665" s="49">
        <f>SUM(C659:C664)</f>
        <v>543846.73</v>
      </c>
      <c r="D665" s="84"/>
      <c r="E665" s="14"/>
      <c r="F665" s="14"/>
      <c r="G665" s="14"/>
      <c r="H665"/>
      <c r="I665"/>
      <c r="J665"/>
      <c r="K665"/>
      <c r="L665"/>
      <c r="M665"/>
      <c r="N665"/>
      <c r="O665"/>
      <c r="P665"/>
      <c r="Q665"/>
      <c r="R665"/>
      <c r="S665"/>
      <c r="T665"/>
    </row>
    <row r="666" spans="1:20" x14ac:dyDescent="0.25">
      <c r="A666" s="179" t="s">
        <v>4</v>
      </c>
      <c r="B666" s="179"/>
      <c r="C666" s="179"/>
      <c r="D666" s="179"/>
      <c r="E666" s="179"/>
      <c r="F666" s="179"/>
      <c r="G666" s="179"/>
      <c r="H666"/>
      <c r="I666"/>
      <c r="J666"/>
      <c r="K666"/>
      <c r="L666"/>
      <c r="M666"/>
      <c r="N666"/>
      <c r="O666"/>
      <c r="P666"/>
      <c r="Q666"/>
      <c r="R666"/>
      <c r="S666"/>
      <c r="T666"/>
    </row>
    <row r="667" spans="1:20" x14ac:dyDescent="0.25">
      <c r="A667" s="6" t="s">
        <v>3647</v>
      </c>
      <c r="B667" s="48">
        <v>6748</v>
      </c>
      <c r="C667" s="47">
        <v>0</v>
      </c>
      <c r="D667" s="65" t="s">
        <v>50</v>
      </c>
      <c r="E667" s="176" t="s">
        <v>2302</v>
      </c>
      <c r="F667" s="13" t="s">
        <v>3</v>
      </c>
      <c r="G667" s="102" t="s">
        <v>3</v>
      </c>
      <c r="H667"/>
      <c r="I667"/>
      <c r="J667"/>
      <c r="K667"/>
      <c r="L667"/>
      <c r="M667"/>
      <c r="N667"/>
      <c r="O667"/>
      <c r="P667"/>
      <c r="Q667"/>
      <c r="R667"/>
      <c r="S667"/>
      <c r="T667"/>
    </row>
    <row r="668" spans="1:20" x14ac:dyDescent="0.25">
      <c r="A668" s="6" t="s">
        <v>3646</v>
      </c>
      <c r="B668" s="48">
        <v>7540</v>
      </c>
      <c r="C668" s="47">
        <v>0</v>
      </c>
      <c r="D668" s="67">
        <v>2002</v>
      </c>
      <c r="E668" s="177"/>
      <c r="F668" s="13" t="s">
        <v>3</v>
      </c>
      <c r="G668" s="102" t="s">
        <v>3</v>
      </c>
      <c r="H668"/>
      <c r="I668"/>
      <c r="J668"/>
      <c r="K668"/>
      <c r="L668"/>
      <c r="M668"/>
      <c r="N668"/>
      <c r="O668"/>
      <c r="P668"/>
      <c r="Q668"/>
      <c r="R668"/>
      <c r="S668"/>
      <c r="T668"/>
    </row>
    <row r="669" spans="1:20" ht="45" customHeight="1" x14ac:dyDescent="0.25">
      <c r="A669" s="6" t="s">
        <v>67</v>
      </c>
      <c r="B669" s="48">
        <v>18547.05</v>
      </c>
      <c r="C669" s="47">
        <v>0</v>
      </c>
      <c r="D669" s="67">
        <v>2002</v>
      </c>
      <c r="E669" s="178"/>
      <c r="F669" s="13" t="s">
        <v>3</v>
      </c>
      <c r="G669" s="102" t="s">
        <v>3</v>
      </c>
      <c r="H669"/>
      <c r="I669"/>
      <c r="J669"/>
      <c r="K669"/>
      <c r="L669"/>
      <c r="M669"/>
      <c r="N669"/>
      <c r="O669"/>
      <c r="P669"/>
      <c r="Q669"/>
      <c r="R669"/>
      <c r="S669"/>
      <c r="T669"/>
    </row>
    <row r="670" spans="1:20" x14ac:dyDescent="0.25">
      <c r="A670" s="6" t="s">
        <v>3648</v>
      </c>
      <c r="B670" s="48">
        <v>6571</v>
      </c>
      <c r="C670" s="47">
        <v>0</v>
      </c>
      <c r="D670" s="67">
        <v>2003</v>
      </c>
      <c r="E670" s="176" t="s">
        <v>2302</v>
      </c>
      <c r="F670" s="13" t="s">
        <v>3</v>
      </c>
      <c r="G670" s="102" t="s">
        <v>3</v>
      </c>
      <c r="H670"/>
      <c r="I670"/>
      <c r="J670"/>
      <c r="K670"/>
      <c r="L670"/>
      <c r="M670"/>
      <c r="N670"/>
      <c r="O670"/>
      <c r="P670"/>
      <c r="Q670"/>
      <c r="R670"/>
      <c r="S670"/>
      <c r="T670"/>
    </row>
    <row r="671" spans="1:20" x14ac:dyDescent="0.25">
      <c r="A671" s="6" t="s">
        <v>3649</v>
      </c>
      <c r="B671" s="48">
        <v>26791</v>
      </c>
      <c r="C671" s="47">
        <v>0</v>
      </c>
      <c r="D671" s="65" t="s">
        <v>40</v>
      </c>
      <c r="E671" s="177"/>
      <c r="F671" s="13" t="s">
        <v>3</v>
      </c>
      <c r="G671" s="102" t="s">
        <v>3</v>
      </c>
      <c r="H671"/>
      <c r="I671"/>
      <c r="J671"/>
      <c r="K671"/>
      <c r="L671"/>
      <c r="M671"/>
      <c r="N671"/>
      <c r="O671"/>
      <c r="P671"/>
      <c r="Q671"/>
      <c r="R671"/>
      <c r="S671"/>
      <c r="T671"/>
    </row>
    <row r="672" spans="1:20" ht="49.5" customHeight="1" x14ac:dyDescent="0.25">
      <c r="A672" s="6" t="s">
        <v>3650</v>
      </c>
      <c r="B672" s="48">
        <v>24124</v>
      </c>
      <c r="C672" s="47">
        <v>0</v>
      </c>
      <c r="D672" s="65" t="s">
        <v>40</v>
      </c>
      <c r="E672" s="178"/>
      <c r="F672" s="13" t="s">
        <v>3</v>
      </c>
      <c r="G672" s="102" t="s">
        <v>3</v>
      </c>
      <c r="H672"/>
      <c r="I672"/>
      <c r="J672"/>
      <c r="K672"/>
      <c r="L672"/>
      <c r="M672"/>
      <c r="N672"/>
      <c r="O672"/>
      <c r="P672"/>
      <c r="Q672"/>
      <c r="R672"/>
      <c r="S672"/>
      <c r="T672"/>
    </row>
    <row r="673" spans="1:20" ht="45" x14ac:dyDescent="0.25">
      <c r="A673" s="6" t="s">
        <v>3651</v>
      </c>
      <c r="B673" s="48">
        <v>80812</v>
      </c>
      <c r="C673" s="45">
        <v>52053.279999999999</v>
      </c>
      <c r="D673" s="65" t="s">
        <v>23</v>
      </c>
      <c r="E673" s="176" t="s">
        <v>2310</v>
      </c>
      <c r="F673" s="13" t="s">
        <v>3</v>
      </c>
      <c r="G673" s="102" t="s">
        <v>3</v>
      </c>
      <c r="H673"/>
      <c r="I673"/>
      <c r="J673"/>
      <c r="K673"/>
      <c r="L673"/>
      <c r="M673"/>
      <c r="N673"/>
      <c r="O673"/>
      <c r="P673"/>
      <c r="Q673"/>
      <c r="R673"/>
      <c r="S673"/>
      <c r="T673"/>
    </row>
    <row r="674" spans="1:20" ht="30" x14ac:dyDescent="0.25">
      <c r="A674" s="6" t="s">
        <v>756</v>
      </c>
      <c r="B674" s="48">
        <v>5375</v>
      </c>
      <c r="C674" s="47">
        <v>0</v>
      </c>
      <c r="D674" s="65" t="s">
        <v>48</v>
      </c>
      <c r="E674" s="177"/>
      <c r="F674" s="13" t="s">
        <v>3</v>
      </c>
      <c r="G674" s="102" t="s">
        <v>3</v>
      </c>
      <c r="H674"/>
      <c r="I674"/>
      <c r="J674"/>
      <c r="K674"/>
      <c r="L674"/>
      <c r="M674"/>
      <c r="N674"/>
      <c r="O674"/>
      <c r="P674"/>
      <c r="Q674"/>
      <c r="R674"/>
      <c r="S674"/>
      <c r="T674"/>
    </row>
    <row r="675" spans="1:20" ht="60.75" customHeight="1" x14ac:dyDescent="0.25">
      <c r="A675" s="6" t="s">
        <v>756</v>
      </c>
      <c r="B675" s="48">
        <v>5375</v>
      </c>
      <c r="C675" s="47">
        <v>0</v>
      </c>
      <c r="D675" s="65" t="s">
        <v>48</v>
      </c>
      <c r="E675" s="178"/>
      <c r="F675" s="13" t="s">
        <v>3</v>
      </c>
      <c r="G675" s="102" t="s">
        <v>3</v>
      </c>
      <c r="H675"/>
      <c r="I675"/>
      <c r="J675"/>
      <c r="K675"/>
      <c r="L675"/>
      <c r="M675"/>
      <c r="N675"/>
      <c r="O675"/>
      <c r="P675"/>
      <c r="Q675"/>
      <c r="R675"/>
      <c r="S675"/>
      <c r="T675"/>
    </row>
    <row r="676" spans="1:20" ht="30" x14ac:dyDescent="0.25">
      <c r="A676" s="6" t="s">
        <v>3652</v>
      </c>
      <c r="B676" s="48">
        <v>10705</v>
      </c>
      <c r="C676" s="47">
        <v>0</v>
      </c>
      <c r="D676" s="65" t="s">
        <v>2</v>
      </c>
      <c r="E676" s="176" t="s">
        <v>2302</v>
      </c>
      <c r="F676" s="13" t="s">
        <v>3</v>
      </c>
      <c r="G676" s="102" t="s">
        <v>3</v>
      </c>
      <c r="H676"/>
      <c r="I676"/>
      <c r="J676"/>
      <c r="K676"/>
      <c r="L676"/>
      <c r="M676"/>
      <c r="N676"/>
      <c r="O676"/>
      <c r="P676"/>
      <c r="Q676"/>
      <c r="R676"/>
      <c r="S676"/>
      <c r="T676"/>
    </row>
    <row r="677" spans="1:20" ht="45" x14ac:dyDescent="0.25">
      <c r="A677" s="6" t="s">
        <v>3653</v>
      </c>
      <c r="B677" s="48">
        <v>18360</v>
      </c>
      <c r="C677" s="47">
        <v>0</v>
      </c>
      <c r="D677" s="65" t="s">
        <v>21</v>
      </c>
      <c r="E677" s="178"/>
      <c r="F677" s="13" t="s">
        <v>3</v>
      </c>
      <c r="G677" s="102" t="s">
        <v>3</v>
      </c>
      <c r="H677"/>
      <c r="I677"/>
      <c r="J677"/>
      <c r="K677"/>
      <c r="L677"/>
      <c r="M677"/>
      <c r="N677"/>
      <c r="O677"/>
      <c r="P677"/>
      <c r="Q677"/>
      <c r="R677"/>
      <c r="S677"/>
      <c r="T677"/>
    </row>
    <row r="678" spans="1:20" ht="30" x14ac:dyDescent="0.25">
      <c r="A678" s="6" t="s">
        <v>2307</v>
      </c>
      <c r="B678" s="48">
        <v>12180</v>
      </c>
      <c r="C678" s="47">
        <v>0</v>
      </c>
      <c r="D678" s="65" t="s">
        <v>40</v>
      </c>
      <c r="E678" s="180" t="s">
        <v>2302</v>
      </c>
      <c r="F678" s="13" t="s">
        <v>3</v>
      </c>
      <c r="G678" s="102" t="s">
        <v>3</v>
      </c>
      <c r="H678"/>
      <c r="I678"/>
      <c r="J678"/>
      <c r="K678"/>
      <c r="L678"/>
      <c r="M678"/>
      <c r="N678"/>
      <c r="O678"/>
      <c r="P678"/>
      <c r="Q678"/>
      <c r="R678"/>
      <c r="S678"/>
      <c r="T678"/>
    </row>
    <row r="679" spans="1:20" ht="30" x14ac:dyDescent="0.25">
      <c r="A679" s="6" t="s">
        <v>757</v>
      </c>
      <c r="B679" s="48">
        <v>10743</v>
      </c>
      <c r="C679" s="47">
        <v>0</v>
      </c>
      <c r="D679" s="65" t="s">
        <v>40</v>
      </c>
      <c r="E679" s="180"/>
      <c r="F679" s="13" t="s">
        <v>3</v>
      </c>
      <c r="G679" s="102" t="s">
        <v>3</v>
      </c>
      <c r="H679"/>
      <c r="I679"/>
      <c r="J679"/>
      <c r="K679"/>
      <c r="L679"/>
      <c r="M679"/>
      <c r="N679"/>
      <c r="O679"/>
      <c r="P679"/>
      <c r="Q679"/>
      <c r="R679"/>
      <c r="S679"/>
      <c r="T679"/>
    </row>
    <row r="680" spans="1:20" ht="30" x14ac:dyDescent="0.25">
      <c r="A680" s="6" t="s">
        <v>758</v>
      </c>
      <c r="B680" s="48">
        <v>35964</v>
      </c>
      <c r="C680" s="47">
        <v>0</v>
      </c>
      <c r="D680" s="65" t="s">
        <v>40</v>
      </c>
      <c r="E680" s="180"/>
      <c r="F680" s="13" t="s">
        <v>3</v>
      </c>
      <c r="G680" s="102" t="s">
        <v>3</v>
      </c>
      <c r="H680"/>
      <c r="I680"/>
      <c r="J680"/>
      <c r="K680"/>
      <c r="L680"/>
      <c r="M680"/>
      <c r="N680"/>
      <c r="O680"/>
      <c r="P680"/>
      <c r="Q680"/>
      <c r="R680"/>
      <c r="S680"/>
      <c r="T680"/>
    </row>
    <row r="681" spans="1:20" ht="30" x14ac:dyDescent="0.25">
      <c r="A681" s="6" t="s">
        <v>759</v>
      </c>
      <c r="B681" s="48">
        <v>27237</v>
      </c>
      <c r="C681" s="47">
        <v>0</v>
      </c>
      <c r="D681" s="65" t="s">
        <v>40</v>
      </c>
      <c r="E681" s="176" t="s">
        <v>2302</v>
      </c>
      <c r="F681" s="13" t="s">
        <v>3</v>
      </c>
      <c r="G681" s="102" t="s">
        <v>3</v>
      </c>
      <c r="H681"/>
      <c r="I681"/>
      <c r="J681"/>
      <c r="K681"/>
      <c r="L681"/>
      <c r="M681"/>
      <c r="N681"/>
      <c r="O681"/>
      <c r="P681"/>
      <c r="Q681"/>
      <c r="R681"/>
      <c r="S681"/>
      <c r="T681"/>
    </row>
    <row r="682" spans="1:20" ht="30" x14ac:dyDescent="0.25">
      <c r="A682" s="6" t="s">
        <v>760</v>
      </c>
      <c r="B682" s="48">
        <v>28060</v>
      </c>
      <c r="C682" s="47">
        <v>0</v>
      </c>
      <c r="D682" s="65" t="s">
        <v>40</v>
      </c>
      <c r="E682" s="177"/>
      <c r="F682" s="13" t="s">
        <v>3</v>
      </c>
      <c r="G682" s="102" t="s">
        <v>3</v>
      </c>
      <c r="H682"/>
      <c r="I682"/>
      <c r="J682"/>
      <c r="K682"/>
      <c r="L682"/>
      <c r="M682"/>
      <c r="N682"/>
      <c r="O682"/>
      <c r="P682"/>
      <c r="Q682"/>
      <c r="R682"/>
      <c r="S682"/>
      <c r="T682"/>
    </row>
    <row r="683" spans="1:20" ht="30" x14ac:dyDescent="0.25">
      <c r="A683" s="6" t="s">
        <v>761</v>
      </c>
      <c r="B683" s="48">
        <v>37088</v>
      </c>
      <c r="C683" s="47">
        <v>0</v>
      </c>
      <c r="D683" s="65" t="s">
        <v>40</v>
      </c>
      <c r="E683" s="178"/>
      <c r="F683" s="13" t="s">
        <v>3</v>
      </c>
      <c r="G683" s="102" t="s">
        <v>3</v>
      </c>
      <c r="H683"/>
      <c r="I683"/>
      <c r="J683"/>
      <c r="K683"/>
      <c r="L683"/>
      <c r="M683"/>
      <c r="N683"/>
      <c r="O683"/>
      <c r="P683"/>
      <c r="Q683"/>
      <c r="R683"/>
      <c r="S683"/>
      <c r="T683"/>
    </row>
    <row r="684" spans="1:20" ht="39.75" customHeight="1" x14ac:dyDescent="0.25">
      <c r="A684" s="6" t="s">
        <v>762</v>
      </c>
      <c r="B684" s="48">
        <v>24130</v>
      </c>
      <c r="C684" s="47">
        <v>0</v>
      </c>
      <c r="D684" s="65" t="s">
        <v>40</v>
      </c>
      <c r="E684" s="176" t="s">
        <v>2302</v>
      </c>
      <c r="F684" s="13" t="s">
        <v>3</v>
      </c>
      <c r="G684" s="102" t="s">
        <v>3</v>
      </c>
      <c r="H684"/>
      <c r="I684"/>
      <c r="J684"/>
      <c r="K684"/>
      <c r="L684"/>
      <c r="M684"/>
      <c r="N684"/>
      <c r="O684"/>
      <c r="P684"/>
      <c r="Q684"/>
      <c r="R684"/>
      <c r="S684"/>
      <c r="T684"/>
    </row>
    <row r="685" spans="1:20" ht="41.25" customHeight="1" x14ac:dyDescent="0.25">
      <c r="A685" s="6" t="s">
        <v>762</v>
      </c>
      <c r="B685" s="48">
        <v>24130</v>
      </c>
      <c r="C685" s="47">
        <v>0</v>
      </c>
      <c r="D685" s="65" t="s">
        <v>40</v>
      </c>
      <c r="E685" s="178"/>
      <c r="F685" s="13" t="s">
        <v>3</v>
      </c>
      <c r="G685" s="102" t="s">
        <v>3</v>
      </c>
      <c r="H685"/>
      <c r="I685"/>
      <c r="J685"/>
      <c r="K685"/>
      <c r="L685"/>
      <c r="M685"/>
      <c r="N685"/>
      <c r="O685"/>
      <c r="P685"/>
      <c r="Q685"/>
      <c r="R685"/>
      <c r="S685"/>
      <c r="T685"/>
    </row>
    <row r="686" spans="1:20" ht="105" x14ac:dyDescent="0.25">
      <c r="A686" s="6" t="s">
        <v>832</v>
      </c>
      <c r="B686" s="48">
        <v>13040</v>
      </c>
      <c r="C686" s="47">
        <v>0</v>
      </c>
      <c r="D686" s="65" t="s">
        <v>8</v>
      </c>
      <c r="E686" s="102" t="s">
        <v>410</v>
      </c>
      <c r="F686" s="13" t="s">
        <v>3</v>
      </c>
      <c r="G686" s="102" t="s">
        <v>3</v>
      </c>
      <c r="H686"/>
      <c r="I686"/>
      <c r="J686"/>
      <c r="K686"/>
      <c r="L686"/>
      <c r="M686"/>
      <c r="N686"/>
      <c r="O686"/>
      <c r="P686"/>
      <c r="Q686"/>
      <c r="R686"/>
      <c r="S686"/>
      <c r="T686"/>
    </row>
    <row r="687" spans="1:20" ht="54" customHeight="1" x14ac:dyDescent="0.25">
      <c r="A687" s="6" t="s">
        <v>763</v>
      </c>
      <c r="B687" s="48">
        <v>32890</v>
      </c>
      <c r="C687" s="47">
        <v>0</v>
      </c>
      <c r="D687" s="65" t="s">
        <v>8</v>
      </c>
      <c r="E687" s="176" t="s">
        <v>2311</v>
      </c>
      <c r="F687" s="13" t="s">
        <v>3</v>
      </c>
      <c r="G687" s="102" t="s">
        <v>3</v>
      </c>
      <c r="H687"/>
      <c r="I687"/>
      <c r="J687"/>
      <c r="K687"/>
      <c r="L687"/>
      <c r="M687"/>
      <c r="N687"/>
      <c r="O687"/>
      <c r="P687"/>
      <c r="Q687"/>
      <c r="R687"/>
      <c r="S687"/>
      <c r="T687"/>
    </row>
    <row r="688" spans="1:20" ht="53.25" customHeight="1" x14ac:dyDescent="0.25">
      <c r="A688" s="6" t="s">
        <v>763</v>
      </c>
      <c r="B688" s="48">
        <v>17550</v>
      </c>
      <c r="C688" s="47">
        <v>0</v>
      </c>
      <c r="D688" s="65" t="s">
        <v>8</v>
      </c>
      <c r="E688" s="178"/>
      <c r="F688" s="13" t="s">
        <v>3</v>
      </c>
      <c r="G688" s="102" t="s">
        <v>3</v>
      </c>
      <c r="H688"/>
      <c r="I688"/>
      <c r="J688"/>
      <c r="K688"/>
      <c r="L688"/>
      <c r="M688"/>
      <c r="N688"/>
      <c r="O688"/>
      <c r="P688"/>
      <c r="Q688"/>
      <c r="R688"/>
      <c r="S688"/>
      <c r="T688"/>
    </row>
    <row r="689" spans="1:20" x14ac:dyDescent="0.25">
      <c r="A689" s="6" t="s">
        <v>3654</v>
      </c>
      <c r="B689" s="48">
        <v>17000</v>
      </c>
      <c r="C689" s="47">
        <v>0</v>
      </c>
      <c r="D689" s="65" t="s">
        <v>8</v>
      </c>
      <c r="E689" s="176" t="s">
        <v>2313</v>
      </c>
      <c r="F689" s="13" t="s">
        <v>3</v>
      </c>
      <c r="G689" s="102" t="s">
        <v>3</v>
      </c>
      <c r="H689"/>
      <c r="I689"/>
      <c r="J689"/>
      <c r="K689"/>
      <c r="L689"/>
      <c r="M689"/>
      <c r="N689"/>
      <c r="O689"/>
      <c r="P689"/>
      <c r="Q689"/>
      <c r="R689"/>
      <c r="S689"/>
      <c r="T689"/>
    </row>
    <row r="690" spans="1:20" ht="30" x14ac:dyDescent="0.25">
      <c r="A690" s="6" t="s">
        <v>2312</v>
      </c>
      <c r="B690" s="48">
        <v>4400</v>
      </c>
      <c r="C690" s="47">
        <v>0</v>
      </c>
      <c r="D690" s="65" t="s">
        <v>8</v>
      </c>
      <c r="E690" s="177"/>
      <c r="F690" s="13" t="s">
        <v>3</v>
      </c>
      <c r="G690" s="102" t="s">
        <v>3</v>
      </c>
      <c r="H690"/>
      <c r="I690"/>
      <c r="J690"/>
      <c r="K690"/>
      <c r="L690"/>
      <c r="M690"/>
      <c r="N690"/>
      <c r="O690"/>
      <c r="P690"/>
      <c r="Q690"/>
      <c r="R690"/>
      <c r="S690"/>
      <c r="T690"/>
    </row>
    <row r="691" spans="1:20" ht="51.75" customHeight="1" x14ac:dyDescent="0.25">
      <c r="A691" s="6" t="s">
        <v>766</v>
      </c>
      <c r="B691" s="48">
        <v>4400</v>
      </c>
      <c r="C691" s="47">
        <v>0</v>
      </c>
      <c r="D691" s="65" t="s">
        <v>8</v>
      </c>
      <c r="E691" s="178"/>
      <c r="F691" s="13" t="s">
        <v>3</v>
      </c>
      <c r="G691" s="102" t="s">
        <v>3</v>
      </c>
      <c r="H691"/>
      <c r="I691"/>
      <c r="J691"/>
      <c r="K691"/>
      <c r="L691"/>
      <c r="M691"/>
      <c r="N691"/>
      <c r="O691"/>
      <c r="P691"/>
      <c r="Q691"/>
      <c r="R691"/>
      <c r="S691"/>
      <c r="T691"/>
    </row>
    <row r="692" spans="1:20" ht="105" x14ac:dyDescent="0.25">
      <c r="A692" s="6" t="s">
        <v>764</v>
      </c>
      <c r="B692" s="48">
        <v>4000</v>
      </c>
      <c r="C692" s="47">
        <v>0</v>
      </c>
      <c r="D692" s="65" t="s">
        <v>23</v>
      </c>
      <c r="E692" s="102" t="s">
        <v>3767</v>
      </c>
      <c r="F692" s="13" t="s">
        <v>3</v>
      </c>
      <c r="G692" s="102" t="s">
        <v>3</v>
      </c>
      <c r="H692"/>
      <c r="I692"/>
      <c r="J692"/>
      <c r="K692"/>
      <c r="L692"/>
      <c r="M692"/>
      <c r="N692"/>
      <c r="O692"/>
      <c r="P692"/>
      <c r="Q692"/>
      <c r="R692"/>
      <c r="S692"/>
      <c r="T692"/>
    </row>
    <row r="693" spans="1:20" ht="90" x14ac:dyDescent="0.25">
      <c r="A693" s="6" t="s">
        <v>765</v>
      </c>
      <c r="B693" s="48">
        <v>5000</v>
      </c>
      <c r="C693" s="47">
        <v>0</v>
      </c>
      <c r="D693" s="67">
        <v>2009</v>
      </c>
      <c r="E693" s="102" t="s">
        <v>3768</v>
      </c>
      <c r="F693" s="13" t="s">
        <v>3</v>
      </c>
      <c r="G693" s="102" t="s">
        <v>3</v>
      </c>
      <c r="H693"/>
      <c r="I693"/>
      <c r="J693"/>
      <c r="K693"/>
      <c r="L693"/>
      <c r="M693"/>
      <c r="N693"/>
      <c r="O693"/>
      <c r="P693"/>
      <c r="Q693"/>
      <c r="R693"/>
      <c r="S693"/>
      <c r="T693"/>
    </row>
    <row r="694" spans="1:20" ht="90" x14ac:dyDescent="0.25">
      <c r="A694" s="6" t="s">
        <v>3656</v>
      </c>
      <c r="B694" s="46">
        <v>18980</v>
      </c>
      <c r="C694" s="47">
        <v>0</v>
      </c>
      <c r="D694" s="6">
        <v>2011</v>
      </c>
      <c r="E694" s="173" t="s">
        <v>3655</v>
      </c>
      <c r="F694" s="13" t="s">
        <v>3</v>
      </c>
      <c r="G694" s="102" t="s">
        <v>3</v>
      </c>
      <c r="H694"/>
      <c r="I694"/>
      <c r="J694"/>
      <c r="K694"/>
      <c r="L694"/>
      <c r="M694"/>
      <c r="N694"/>
      <c r="O694"/>
      <c r="P694"/>
      <c r="Q694"/>
      <c r="R694"/>
      <c r="S694"/>
      <c r="T694"/>
    </row>
    <row r="695" spans="1:20" ht="90" x14ac:dyDescent="0.25">
      <c r="A695" s="6" t="s">
        <v>767</v>
      </c>
      <c r="B695" s="46">
        <v>10101.69</v>
      </c>
      <c r="C695" s="47">
        <v>0</v>
      </c>
      <c r="D695" s="6">
        <v>2013</v>
      </c>
      <c r="E695" s="102" t="s">
        <v>3769</v>
      </c>
      <c r="F695" s="13" t="s">
        <v>3</v>
      </c>
      <c r="G695" s="102" t="s">
        <v>3</v>
      </c>
      <c r="H695"/>
      <c r="I695"/>
      <c r="J695"/>
      <c r="K695"/>
      <c r="L695"/>
      <c r="M695"/>
      <c r="N695"/>
      <c r="O695"/>
      <c r="P695"/>
      <c r="Q695"/>
      <c r="R695"/>
      <c r="S695"/>
      <c r="T695"/>
    </row>
    <row r="696" spans="1:20" ht="90" x14ac:dyDescent="0.25">
      <c r="A696" s="6" t="s">
        <v>2179</v>
      </c>
      <c r="B696" s="46">
        <v>30152.54</v>
      </c>
      <c r="C696" s="47">
        <v>0</v>
      </c>
      <c r="D696" s="6">
        <v>2013</v>
      </c>
      <c r="E696" s="102" t="s">
        <v>3769</v>
      </c>
      <c r="F696" s="13" t="s">
        <v>3</v>
      </c>
      <c r="G696" s="102" t="s">
        <v>3</v>
      </c>
      <c r="H696"/>
      <c r="I696"/>
      <c r="J696"/>
      <c r="K696"/>
      <c r="L696"/>
      <c r="M696"/>
      <c r="N696"/>
      <c r="O696"/>
      <c r="P696"/>
      <c r="Q696"/>
      <c r="R696"/>
      <c r="S696"/>
      <c r="T696"/>
    </row>
    <row r="697" spans="1:20" ht="105" x14ac:dyDescent="0.25">
      <c r="A697" s="6" t="s">
        <v>768</v>
      </c>
      <c r="B697" s="46">
        <v>10868.65</v>
      </c>
      <c r="C697" s="47">
        <v>0</v>
      </c>
      <c r="D697" s="6">
        <v>2013</v>
      </c>
      <c r="E697" s="102" t="s">
        <v>3770</v>
      </c>
      <c r="F697" s="13" t="s">
        <v>3</v>
      </c>
      <c r="G697" s="102" t="s">
        <v>3</v>
      </c>
      <c r="H697"/>
      <c r="I697"/>
      <c r="J697"/>
      <c r="K697"/>
      <c r="L697"/>
      <c r="M697"/>
      <c r="N697"/>
      <c r="O697"/>
      <c r="P697"/>
      <c r="Q697"/>
      <c r="R697"/>
      <c r="S697"/>
      <c r="T697"/>
    </row>
    <row r="698" spans="1:20" ht="105" x14ac:dyDescent="0.25">
      <c r="A698" s="6" t="s">
        <v>769</v>
      </c>
      <c r="B698" s="46">
        <v>46585.59</v>
      </c>
      <c r="C698" s="47">
        <v>0</v>
      </c>
      <c r="D698" s="6">
        <v>2013</v>
      </c>
      <c r="E698" s="102" t="s">
        <v>3770</v>
      </c>
      <c r="F698" s="13" t="s">
        <v>3</v>
      </c>
      <c r="G698" s="102" t="s">
        <v>3</v>
      </c>
      <c r="H698"/>
      <c r="I698"/>
      <c r="J698"/>
      <c r="K698"/>
      <c r="L698"/>
      <c r="M698"/>
      <c r="N698"/>
      <c r="O698"/>
      <c r="P698"/>
      <c r="Q698"/>
      <c r="R698"/>
      <c r="S698"/>
      <c r="T698"/>
    </row>
    <row r="699" spans="1:20" ht="105" x14ac:dyDescent="0.25">
      <c r="A699" s="6" t="s">
        <v>770</v>
      </c>
      <c r="B699" s="46">
        <v>169067.8</v>
      </c>
      <c r="C699" s="47">
        <v>0</v>
      </c>
      <c r="D699" s="6">
        <v>2013</v>
      </c>
      <c r="E699" s="102" t="s">
        <v>3770</v>
      </c>
      <c r="F699" s="13" t="s">
        <v>3</v>
      </c>
      <c r="G699" s="102" t="s">
        <v>3</v>
      </c>
      <c r="H699"/>
      <c r="I699"/>
      <c r="J699"/>
      <c r="K699"/>
      <c r="L699"/>
      <c r="M699"/>
      <c r="N699"/>
      <c r="O699"/>
      <c r="P699"/>
      <c r="Q699"/>
      <c r="R699"/>
      <c r="S699"/>
      <c r="T699"/>
    </row>
    <row r="700" spans="1:20" ht="90" customHeight="1" x14ac:dyDescent="0.25">
      <c r="A700" s="67" t="s">
        <v>68</v>
      </c>
      <c r="B700" s="46">
        <v>8500</v>
      </c>
      <c r="C700" s="47">
        <v>0</v>
      </c>
      <c r="D700" s="6">
        <v>2014</v>
      </c>
      <c r="E700" s="177" t="s">
        <v>194</v>
      </c>
      <c r="F700" s="13" t="s">
        <v>3</v>
      </c>
      <c r="G700" s="102" t="s">
        <v>3</v>
      </c>
      <c r="H700"/>
      <c r="I700"/>
      <c r="J700"/>
      <c r="K700"/>
      <c r="L700"/>
      <c r="M700"/>
      <c r="N700"/>
      <c r="O700"/>
      <c r="P700"/>
      <c r="Q700"/>
      <c r="R700"/>
      <c r="S700"/>
      <c r="T700"/>
    </row>
    <row r="701" spans="1:20" ht="45" x14ac:dyDescent="0.25">
      <c r="A701" s="6" t="s">
        <v>771</v>
      </c>
      <c r="B701" s="46">
        <v>6570</v>
      </c>
      <c r="C701" s="47">
        <v>0</v>
      </c>
      <c r="D701" s="6">
        <v>2014</v>
      </c>
      <c r="E701" s="178"/>
      <c r="F701" s="13" t="s">
        <v>3</v>
      </c>
      <c r="G701" s="102" t="s">
        <v>3</v>
      </c>
      <c r="H701"/>
      <c r="I701"/>
      <c r="J701"/>
      <c r="K701"/>
      <c r="L701"/>
      <c r="M701"/>
      <c r="N701"/>
      <c r="O701"/>
      <c r="P701"/>
      <c r="Q701"/>
      <c r="R701"/>
      <c r="S701"/>
      <c r="T701"/>
    </row>
    <row r="702" spans="1:20" ht="90" customHeight="1" x14ac:dyDescent="0.25">
      <c r="A702" s="67" t="s">
        <v>69</v>
      </c>
      <c r="B702" s="46">
        <v>12500</v>
      </c>
      <c r="C702" s="47">
        <v>0</v>
      </c>
      <c r="D702" s="6">
        <v>2014</v>
      </c>
      <c r="E702" s="176" t="s">
        <v>3658</v>
      </c>
      <c r="F702" s="13" t="s">
        <v>3</v>
      </c>
      <c r="G702" s="102" t="s">
        <v>3</v>
      </c>
      <c r="H702"/>
      <c r="I702"/>
      <c r="J702"/>
      <c r="K702"/>
      <c r="L702"/>
      <c r="M702"/>
      <c r="N702"/>
      <c r="O702"/>
      <c r="P702"/>
      <c r="Q702"/>
      <c r="R702"/>
      <c r="S702"/>
      <c r="T702"/>
    </row>
    <row r="703" spans="1:20" x14ac:dyDescent="0.25">
      <c r="A703" s="6" t="s">
        <v>3657</v>
      </c>
      <c r="B703" s="46">
        <v>4450</v>
      </c>
      <c r="C703" s="47">
        <v>0</v>
      </c>
      <c r="D703" s="6">
        <v>2014</v>
      </c>
      <c r="E703" s="178"/>
      <c r="F703" s="13" t="s">
        <v>3</v>
      </c>
      <c r="G703" s="102" t="s">
        <v>3</v>
      </c>
      <c r="H703"/>
      <c r="I703"/>
      <c r="J703"/>
      <c r="K703"/>
      <c r="L703"/>
      <c r="M703"/>
      <c r="N703"/>
      <c r="O703"/>
      <c r="P703"/>
      <c r="Q703"/>
      <c r="R703"/>
      <c r="S703"/>
      <c r="T703"/>
    </row>
    <row r="704" spans="1:20" ht="105" x14ac:dyDescent="0.25">
      <c r="A704" s="6" t="s">
        <v>773</v>
      </c>
      <c r="B704" s="46">
        <v>25200</v>
      </c>
      <c r="C704" s="47">
        <v>0</v>
      </c>
      <c r="D704" s="6">
        <v>2016</v>
      </c>
      <c r="E704" s="102" t="s">
        <v>3771</v>
      </c>
      <c r="F704" s="13" t="s">
        <v>3</v>
      </c>
      <c r="G704" s="102" t="s">
        <v>3</v>
      </c>
      <c r="H704"/>
      <c r="I704"/>
      <c r="J704"/>
      <c r="K704"/>
      <c r="L704"/>
      <c r="M704"/>
      <c r="N704"/>
      <c r="O704"/>
      <c r="P704"/>
      <c r="Q704"/>
      <c r="R704"/>
      <c r="S704"/>
      <c r="T704"/>
    </row>
    <row r="705" spans="1:20" ht="105" x14ac:dyDescent="0.25">
      <c r="A705" s="6" t="s">
        <v>774</v>
      </c>
      <c r="B705" s="46">
        <v>6200</v>
      </c>
      <c r="C705" s="47">
        <v>0</v>
      </c>
      <c r="D705" s="6">
        <v>2016</v>
      </c>
      <c r="E705" s="102" t="s">
        <v>3771</v>
      </c>
      <c r="F705" s="13" t="s">
        <v>3</v>
      </c>
      <c r="G705" s="102" t="s">
        <v>3</v>
      </c>
      <c r="H705"/>
      <c r="I705"/>
      <c r="J705"/>
      <c r="K705"/>
      <c r="L705"/>
      <c r="M705"/>
      <c r="N705"/>
      <c r="O705"/>
      <c r="P705"/>
      <c r="Q705"/>
      <c r="R705"/>
      <c r="S705"/>
      <c r="T705"/>
    </row>
    <row r="706" spans="1:20" ht="105" x14ac:dyDescent="0.25">
      <c r="A706" s="6" t="s">
        <v>2314</v>
      </c>
      <c r="B706" s="46">
        <v>7000</v>
      </c>
      <c r="C706" s="47">
        <v>0</v>
      </c>
      <c r="D706" s="6">
        <v>2016</v>
      </c>
      <c r="E706" s="102" t="s">
        <v>3771</v>
      </c>
      <c r="F706" s="13" t="s">
        <v>3</v>
      </c>
      <c r="G706" s="102" t="s">
        <v>3</v>
      </c>
      <c r="H706"/>
      <c r="I706"/>
      <c r="J706"/>
      <c r="K706"/>
      <c r="L706"/>
      <c r="M706"/>
      <c r="N706"/>
      <c r="O706"/>
      <c r="P706"/>
      <c r="Q706"/>
      <c r="R706"/>
      <c r="S706"/>
      <c r="T706"/>
    </row>
    <row r="707" spans="1:20" ht="105" x14ac:dyDescent="0.25">
      <c r="A707" s="6" t="s">
        <v>2315</v>
      </c>
      <c r="B707" s="46">
        <v>8200</v>
      </c>
      <c r="C707" s="47">
        <v>0</v>
      </c>
      <c r="D707" s="6">
        <v>2016</v>
      </c>
      <c r="E707" s="102" t="s">
        <v>3771</v>
      </c>
      <c r="F707" s="13" t="s">
        <v>3</v>
      </c>
      <c r="G707" s="102" t="s">
        <v>3</v>
      </c>
      <c r="H707"/>
      <c r="I707"/>
      <c r="J707"/>
      <c r="K707"/>
      <c r="L707"/>
      <c r="M707"/>
      <c r="N707"/>
      <c r="O707"/>
      <c r="P707"/>
      <c r="Q707"/>
      <c r="R707"/>
      <c r="S707"/>
      <c r="T707"/>
    </row>
    <row r="708" spans="1:20" ht="105" x14ac:dyDescent="0.25">
      <c r="A708" s="6" t="s">
        <v>775</v>
      </c>
      <c r="B708" s="46">
        <v>9000</v>
      </c>
      <c r="C708" s="47">
        <v>0</v>
      </c>
      <c r="D708" s="6">
        <v>2016</v>
      </c>
      <c r="E708" s="102" t="s">
        <v>3771</v>
      </c>
      <c r="F708" s="13" t="s">
        <v>3</v>
      </c>
      <c r="G708" s="102" t="s">
        <v>3</v>
      </c>
      <c r="H708"/>
      <c r="I708"/>
      <c r="J708"/>
      <c r="K708"/>
      <c r="L708"/>
      <c r="M708"/>
      <c r="N708"/>
      <c r="O708"/>
      <c r="P708"/>
      <c r="Q708"/>
      <c r="R708"/>
      <c r="S708"/>
      <c r="T708"/>
    </row>
    <row r="709" spans="1:20" ht="105" x14ac:dyDescent="0.25">
      <c r="A709" s="6" t="s">
        <v>2316</v>
      </c>
      <c r="B709" s="46">
        <v>9800</v>
      </c>
      <c r="C709" s="47">
        <v>0</v>
      </c>
      <c r="D709" s="6">
        <v>2016</v>
      </c>
      <c r="E709" s="102" t="s">
        <v>3771</v>
      </c>
      <c r="F709" s="13" t="s">
        <v>3</v>
      </c>
      <c r="G709" s="102" t="s">
        <v>3</v>
      </c>
      <c r="H709"/>
      <c r="I709"/>
      <c r="J709"/>
      <c r="K709"/>
      <c r="L709"/>
      <c r="M709"/>
      <c r="N709"/>
      <c r="O709"/>
      <c r="P709"/>
      <c r="Q709"/>
      <c r="R709"/>
      <c r="S709"/>
      <c r="T709"/>
    </row>
    <row r="710" spans="1:20" ht="105" x14ac:dyDescent="0.25">
      <c r="A710" s="6" t="s">
        <v>2180</v>
      </c>
      <c r="B710" s="46">
        <v>12200</v>
      </c>
      <c r="C710" s="47">
        <v>0</v>
      </c>
      <c r="D710" s="6">
        <v>2016</v>
      </c>
      <c r="E710" s="102" t="s">
        <v>3771</v>
      </c>
      <c r="F710" s="13" t="s">
        <v>3</v>
      </c>
      <c r="G710" s="102" t="s">
        <v>3</v>
      </c>
      <c r="H710"/>
      <c r="I710"/>
      <c r="J710"/>
      <c r="K710"/>
      <c r="L710"/>
      <c r="M710"/>
      <c r="N710"/>
      <c r="O710"/>
      <c r="P710"/>
      <c r="Q710"/>
      <c r="R710"/>
      <c r="S710"/>
      <c r="T710"/>
    </row>
    <row r="711" spans="1:20" ht="90" x14ac:dyDescent="0.25">
      <c r="A711" s="6" t="s">
        <v>777</v>
      </c>
      <c r="B711" s="46">
        <v>22000</v>
      </c>
      <c r="C711" s="47">
        <v>0</v>
      </c>
      <c r="D711" s="6">
        <v>2016</v>
      </c>
      <c r="E711" s="102" t="s">
        <v>3772</v>
      </c>
      <c r="F711" s="13" t="s">
        <v>3</v>
      </c>
      <c r="G711" s="102" t="s">
        <v>3</v>
      </c>
      <c r="H711"/>
      <c r="I711"/>
      <c r="J711"/>
      <c r="K711"/>
      <c r="L711"/>
      <c r="M711"/>
      <c r="N711"/>
      <c r="O711"/>
      <c r="P711"/>
      <c r="Q711"/>
      <c r="R711"/>
      <c r="S711"/>
      <c r="T711"/>
    </row>
    <row r="712" spans="1:20" ht="118.5" customHeight="1" x14ac:dyDescent="0.25">
      <c r="A712" s="6" t="s">
        <v>833</v>
      </c>
      <c r="B712" s="46">
        <v>9500</v>
      </c>
      <c r="C712" s="47">
        <v>0</v>
      </c>
      <c r="D712" s="6">
        <v>2016</v>
      </c>
      <c r="E712" s="102" t="s">
        <v>3772</v>
      </c>
      <c r="F712" s="13" t="s">
        <v>3</v>
      </c>
      <c r="G712" s="102" t="s">
        <v>3</v>
      </c>
      <c r="H712"/>
      <c r="I712"/>
      <c r="J712"/>
      <c r="K712"/>
      <c r="L712"/>
      <c r="M712"/>
      <c r="N712"/>
      <c r="O712"/>
      <c r="P712"/>
      <c r="Q712"/>
      <c r="R712"/>
      <c r="S712"/>
      <c r="T712"/>
    </row>
    <row r="713" spans="1:20" ht="45.75" customHeight="1" x14ac:dyDescent="0.25">
      <c r="A713" s="6" t="s">
        <v>772</v>
      </c>
      <c r="B713" s="46">
        <v>57000</v>
      </c>
      <c r="C713" s="47">
        <v>0</v>
      </c>
      <c r="D713" s="6">
        <v>2016</v>
      </c>
      <c r="E713" s="176" t="s">
        <v>3773</v>
      </c>
      <c r="F713" s="13" t="s">
        <v>3</v>
      </c>
      <c r="G713" s="102" t="s">
        <v>3</v>
      </c>
      <c r="H713"/>
      <c r="I713"/>
      <c r="J713"/>
      <c r="K713"/>
      <c r="L713"/>
      <c r="M713"/>
      <c r="N713"/>
      <c r="O713"/>
      <c r="P713"/>
      <c r="Q713"/>
      <c r="R713"/>
      <c r="S713"/>
      <c r="T713"/>
    </row>
    <row r="714" spans="1:20" ht="45" customHeight="1" x14ac:dyDescent="0.25">
      <c r="A714" s="6" t="s">
        <v>776</v>
      </c>
      <c r="B714" s="46">
        <v>21000</v>
      </c>
      <c r="C714" s="47">
        <v>0</v>
      </c>
      <c r="D714" s="6">
        <v>2016</v>
      </c>
      <c r="E714" s="178"/>
      <c r="F714" s="13" t="s">
        <v>3</v>
      </c>
      <c r="G714" s="102" t="s">
        <v>3</v>
      </c>
      <c r="H714"/>
      <c r="I714"/>
      <c r="J714"/>
      <c r="K714"/>
      <c r="L714"/>
      <c r="M714"/>
      <c r="N714"/>
      <c r="O714"/>
      <c r="P714"/>
      <c r="Q714"/>
      <c r="R714"/>
      <c r="S714"/>
      <c r="T714"/>
    </row>
    <row r="715" spans="1:20" ht="120" x14ac:dyDescent="0.25">
      <c r="A715" s="6" t="s">
        <v>828</v>
      </c>
      <c r="B715" s="48">
        <v>23187.29</v>
      </c>
      <c r="C715" s="47">
        <v>0</v>
      </c>
      <c r="D715" s="6">
        <v>2016</v>
      </c>
      <c r="E715" s="102" t="s">
        <v>3774</v>
      </c>
      <c r="F715" s="13" t="s">
        <v>3</v>
      </c>
      <c r="G715" s="102" t="s">
        <v>3</v>
      </c>
      <c r="H715"/>
      <c r="I715"/>
      <c r="J715"/>
      <c r="K715"/>
      <c r="L715"/>
      <c r="M715"/>
      <c r="N715"/>
      <c r="O715"/>
      <c r="P715"/>
      <c r="Q715"/>
      <c r="R715"/>
      <c r="S715"/>
      <c r="T715"/>
    </row>
    <row r="716" spans="1:20" ht="105" x14ac:dyDescent="0.25">
      <c r="A716" s="6" t="s">
        <v>778</v>
      </c>
      <c r="B716" s="48">
        <v>72033.899999999994</v>
      </c>
      <c r="C716" s="47">
        <v>0</v>
      </c>
      <c r="D716" s="6">
        <v>2016</v>
      </c>
      <c r="E716" s="102" t="s">
        <v>3774</v>
      </c>
      <c r="F716" s="13" t="s">
        <v>3</v>
      </c>
      <c r="G716" s="102" t="s">
        <v>3</v>
      </c>
      <c r="H716"/>
      <c r="I716"/>
      <c r="J716"/>
      <c r="K716"/>
      <c r="L716"/>
      <c r="M716"/>
      <c r="N716"/>
      <c r="O716"/>
      <c r="P716"/>
      <c r="Q716"/>
      <c r="R716"/>
      <c r="S716"/>
      <c r="T716"/>
    </row>
    <row r="717" spans="1:20" ht="105" x14ac:dyDescent="0.25">
      <c r="A717" s="6" t="s">
        <v>834</v>
      </c>
      <c r="B717" s="48">
        <v>59322.03</v>
      </c>
      <c r="C717" s="47">
        <v>0</v>
      </c>
      <c r="D717" s="6">
        <v>2016</v>
      </c>
      <c r="E717" s="102" t="s">
        <v>3774</v>
      </c>
      <c r="F717" s="13" t="s">
        <v>3</v>
      </c>
      <c r="G717" s="102" t="s">
        <v>3</v>
      </c>
      <c r="H717"/>
      <c r="I717"/>
      <c r="J717"/>
      <c r="K717"/>
      <c r="L717"/>
      <c r="M717"/>
      <c r="N717"/>
      <c r="O717"/>
      <c r="P717"/>
      <c r="Q717"/>
      <c r="R717"/>
      <c r="S717"/>
      <c r="T717"/>
    </row>
    <row r="718" spans="1:20" ht="105" x14ac:dyDescent="0.25">
      <c r="A718" s="6" t="s">
        <v>779</v>
      </c>
      <c r="B718" s="48">
        <v>57627.12</v>
      </c>
      <c r="C718" s="47">
        <v>0</v>
      </c>
      <c r="D718" s="6">
        <v>2016</v>
      </c>
      <c r="E718" s="102" t="s">
        <v>3774</v>
      </c>
      <c r="F718" s="13" t="s">
        <v>3</v>
      </c>
      <c r="G718" s="102" t="s">
        <v>3</v>
      </c>
      <c r="H718"/>
      <c r="I718"/>
      <c r="J718"/>
      <c r="K718"/>
      <c r="L718"/>
      <c r="M718"/>
      <c r="N718"/>
      <c r="O718"/>
      <c r="P718"/>
      <c r="Q718"/>
      <c r="R718"/>
      <c r="S718"/>
      <c r="T718"/>
    </row>
    <row r="719" spans="1:20" ht="105" x14ac:dyDescent="0.25">
      <c r="A719" s="6" t="s">
        <v>2181</v>
      </c>
      <c r="B719" s="48">
        <v>91525.42</v>
      </c>
      <c r="C719" s="47">
        <v>0</v>
      </c>
      <c r="D719" s="6">
        <v>2016</v>
      </c>
      <c r="E719" s="102" t="s">
        <v>3774</v>
      </c>
      <c r="F719" s="13" t="s">
        <v>3</v>
      </c>
      <c r="G719" s="102" t="s">
        <v>3</v>
      </c>
      <c r="H719"/>
      <c r="I719"/>
      <c r="J719"/>
      <c r="K719"/>
      <c r="L719"/>
      <c r="M719"/>
      <c r="N719"/>
      <c r="O719"/>
      <c r="P719"/>
      <c r="Q719"/>
      <c r="R719"/>
      <c r="S719"/>
      <c r="T719"/>
    </row>
    <row r="720" spans="1:20" ht="105" x14ac:dyDescent="0.25">
      <c r="A720" s="6" t="s">
        <v>780</v>
      </c>
      <c r="B720" s="48">
        <v>28813.56</v>
      </c>
      <c r="C720" s="47">
        <v>0</v>
      </c>
      <c r="D720" s="6">
        <v>2016</v>
      </c>
      <c r="E720" s="102" t="s">
        <v>3774</v>
      </c>
      <c r="F720" s="13" t="s">
        <v>3</v>
      </c>
      <c r="G720" s="102" t="s">
        <v>3</v>
      </c>
      <c r="H720"/>
      <c r="I720"/>
      <c r="J720"/>
      <c r="K720"/>
      <c r="L720"/>
      <c r="M720"/>
      <c r="N720"/>
      <c r="O720"/>
      <c r="P720"/>
      <c r="Q720"/>
      <c r="R720"/>
      <c r="S720"/>
      <c r="T720"/>
    </row>
    <row r="721" spans="1:20" ht="105" x14ac:dyDescent="0.25">
      <c r="A721" s="6" t="s">
        <v>781</v>
      </c>
      <c r="B721" s="48">
        <v>14406.78</v>
      </c>
      <c r="C721" s="47">
        <v>0</v>
      </c>
      <c r="D721" s="6">
        <v>2016</v>
      </c>
      <c r="E721" s="102" t="s">
        <v>3774</v>
      </c>
      <c r="F721" s="13" t="s">
        <v>3</v>
      </c>
      <c r="G721" s="102" t="s">
        <v>3</v>
      </c>
      <c r="H721"/>
      <c r="I721"/>
      <c r="J721"/>
      <c r="K721"/>
      <c r="L721"/>
      <c r="M721"/>
      <c r="N721"/>
      <c r="O721"/>
      <c r="P721"/>
      <c r="Q721"/>
      <c r="R721"/>
      <c r="S721"/>
      <c r="T721"/>
    </row>
    <row r="722" spans="1:20" ht="45" x14ac:dyDescent="0.25">
      <c r="A722" s="6" t="s">
        <v>782</v>
      </c>
      <c r="B722" s="48">
        <v>84737.29</v>
      </c>
      <c r="C722" s="47">
        <v>0</v>
      </c>
      <c r="D722" s="6">
        <v>2016</v>
      </c>
      <c r="E722" s="176" t="s">
        <v>3774</v>
      </c>
      <c r="F722" s="13" t="s">
        <v>3</v>
      </c>
      <c r="G722" s="102" t="s">
        <v>3</v>
      </c>
      <c r="H722"/>
      <c r="I722"/>
      <c r="J722"/>
      <c r="K722"/>
      <c r="L722"/>
      <c r="M722"/>
      <c r="N722"/>
      <c r="O722"/>
      <c r="P722"/>
      <c r="Q722"/>
      <c r="R722"/>
      <c r="S722"/>
      <c r="T722"/>
    </row>
    <row r="723" spans="1:20" ht="30" x14ac:dyDescent="0.25">
      <c r="A723" s="6" t="s">
        <v>3659</v>
      </c>
      <c r="B723" s="48">
        <v>55923.73</v>
      </c>
      <c r="C723" s="47">
        <v>0</v>
      </c>
      <c r="D723" s="6">
        <v>2016</v>
      </c>
      <c r="E723" s="177"/>
      <c r="F723" s="13" t="s">
        <v>3</v>
      </c>
      <c r="G723" s="102" t="s">
        <v>3</v>
      </c>
      <c r="H723"/>
      <c r="I723"/>
      <c r="J723"/>
      <c r="K723"/>
      <c r="L723"/>
      <c r="M723"/>
      <c r="N723"/>
      <c r="O723"/>
      <c r="P723"/>
      <c r="Q723"/>
      <c r="R723"/>
      <c r="S723"/>
      <c r="T723"/>
    </row>
    <row r="724" spans="1:20" ht="45" x14ac:dyDescent="0.25">
      <c r="A724" s="6" t="s">
        <v>2763</v>
      </c>
      <c r="B724" s="48">
        <v>8618.64</v>
      </c>
      <c r="C724" s="47">
        <v>0</v>
      </c>
      <c r="D724" s="6">
        <v>2016</v>
      </c>
      <c r="E724" s="178"/>
      <c r="F724" s="13" t="s">
        <v>3</v>
      </c>
      <c r="G724" s="102" t="s">
        <v>3</v>
      </c>
      <c r="H724"/>
      <c r="I724"/>
      <c r="J724"/>
      <c r="K724"/>
      <c r="L724"/>
      <c r="M724"/>
      <c r="N724"/>
      <c r="O724"/>
      <c r="P724"/>
      <c r="Q724"/>
      <c r="R724"/>
      <c r="S724"/>
      <c r="T724"/>
    </row>
    <row r="725" spans="1:20" ht="105" x14ac:dyDescent="0.25">
      <c r="A725" s="6" t="s">
        <v>783</v>
      </c>
      <c r="B725" s="48">
        <v>13559.32</v>
      </c>
      <c r="C725" s="47">
        <v>0</v>
      </c>
      <c r="D725" s="6">
        <v>2016</v>
      </c>
      <c r="E725" s="102" t="s">
        <v>3774</v>
      </c>
      <c r="F725" s="13" t="s">
        <v>3</v>
      </c>
      <c r="G725" s="102" t="s">
        <v>3</v>
      </c>
      <c r="H725"/>
      <c r="I725"/>
      <c r="J725"/>
      <c r="K725"/>
      <c r="L725"/>
      <c r="M725"/>
      <c r="N725"/>
      <c r="O725"/>
      <c r="P725"/>
      <c r="Q725"/>
      <c r="R725"/>
      <c r="S725"/>
      <c r="T725"/>
    </row>
    <row r="726" spans="1:20" ht="105" x14ac:dyDescent="0.25">
      <c r="A726" s="6" t="s">
        <v>784</v>
      </c>
      <c r="B726" s="48">
        <v>16101.69</v>
      </c>
      <c r="C726" s="47">
        <v>0</v>
      </c>
      <c r="D726" s="6">
        <v>2016</v>
      </c>
      <c r="E726" s="102" t="s">
        <v>3774</v>
      </c>
      <c r="F726" s="13" t="s">
        <v>3</v>
      </c>
      <c r="G726" s="102" t="s">
        <v>3</v>
      </c>
      <c r="H726"/>
      <c r="I726"/>
      <c r="J726"/>
      <c r="K726"/>
      <c r="L726"/>
      <c r="M726"/>
      <c r="N726"/>
      <c r="O726"/>
      <c r="P726"/>
      <c r="Q726"/>
      <c r="R726"/>
      <c r="S726"/>
      <c r="T726"/>
    </row>
    <row r="727" spans="1:20" ht="105" x14ac:dyDescent="0.25">
      <c r="A727" s="6" t="s">
        <v>785</v>
      </c>
      <c r="B727" s="48">
        <v>7627.12</v>
      </c>
      <c r="C727" s="47">
        <v>0</v>
      </c>
      <c r="D727" s="6">
        <v>2016</v>
      </c>
      <c r="E727" s="102" t="s">
        <v>3774</v>
      </c>
      <c r="F727" s="13" t="s">
        <v>3</v>
      </c>
      <c r="G727" s="102" t="s">
        <v>3</v>
      </c>
      <c r="H727"/>
      <c r="I727"/>
      <c r="J727"/>
      <c r="K727"/>
      <c r="L727"/>
      <c r="M727"/>
      <c r="N727"/>
      <c r="O727"/>
      <c r="P727"/>
      <c r="Q727"/>
      <c r="R727"/>
      <c r="S727"/>
      <c r="T727"/>
    </row>
    <row r="728" spans="1:20" ht="90" x14ac:dyDescent="0.25">
      <c r="A728" s="6" t="s">
        <v>2764</v>
      </c>
      <c r="B728" s="48">
        <v>19680</v>
      </c>
      <c r="C728" s="47">
        <v>0</v>
      </c>
      <c r="D728" s="6">
        <v>2017</v>
      </c>
      <c r="E728" s="102" t="s">
        <v>835</v>
      </c>
      <c r="F728" s="13" t="s">
        <v>3</v>
      </c>
      <c r="G728" s="102" t="s">
        <v>3</v>
      </c>
      <c r="H728"/>
      <c r="I728"/>
      <c r="J728"/>
      <c r="K728"/>
      <c r="L728"/>
      <c r="M728"/>
      <c r="N728"/>
      <c r="O728"/>
      <c r="P728"/>
      <c r="Q728"/>
      <c r="R728"/>
      <c r="S728"/>
      <c r="T728"/>
    </row>
    <row r="729" spans="1:20" ht="105" x14ac:dyDescent="0.25">
      <c r="A729" s="6" t="s">
        <v>2304</v>
      </c>
      <c r="B729" s="48">
        <v>156400</v>
      </c>
      <c r="C729" s="45">
        <v>125119.96</v>
      </c>
      <c r="D729" s="65" t="s">
        <v>26</v>
      </c>
      <c r="E729" s="102" t="s">
        <v>2178</v>
      </c>
      <c r="F729" s="13" t="s">
        <v>3</v>
      </c>
      <c r="G729" s="102" t="s">
        <v>3</v>
      </c>
      <c r="H729"/>
      <c r="I729"/>
      <c r="J729"/>
      <c r="K729"/>
      <c r="L729"/>
      <c r="M729"/>
      <c r="N729"/>
      <c r="O729"/>
      <c r="P729"/>
      <c r="Q729"/>
      <c r="R729"/>
      <c r="S729"/>
      <c r="T729"/>
    </row>
    <row r="730" spans="1:20" ht="105" x14ac:dyDescent="0.25">
      <c r="A730" s="6" t="s">
        <v>2306</v>
      </c>
      <c r="B730" s="48">
        <v>21264</v>
      </c>
      <c r="C730" s="47">
        <v>0</v>
      </c>
      <c r="D730" s="65" t="s">
        <v>26</v>
      </c>
      <c r="E730" s="102" t="s">
        <v>2177</v>
      </c>
      <c r="F730" s="13" t="s">
        <v>3</v>
      </c>
      <c r="G730" s="102" t="s">
        <v>3</v>
      </c>
      <c r="H730"/>
      <c r="I730"/>
      <c r="J730"/>
      <c r="K730"/>
      <c r="L730"/>
      <c r="M730"/>
      <c r="N730"/>
      <c r="O730"/>
      <c r="P730"/>
      <c r="Q730"/>
      <c r="R730"/>
      <c r="S730"/>
      <c r="T730"/>
    </row>
    <row r="731" spans="1:20" ht="90" x14ac:dyDescent="0.25">
      <c r="A731" s="6" t="s">
        <v>3660</v>
      </c>
      <c r="B731" s="48">
        <v>8823141.5899999999</v>
      </c>
      <c r="C731" s="47">
        <v>5882094.3499999996</v>
      </c>
      <c r="D731" s="65" t="s">
        <v>3372</v>
      </c>
      <c r="E731" s="102" t="s">
        <v>3701</v>
      </c>
      <c r="F731" s="30"/>
      <c r="G731" s="102"/>
      <c r="H731"/>
      <c r="I731"/>
      <c r="J731"/>
      <c r="K731"/>
      <c r="L731"/>
      <c r="M731"/>
      <c r="N731"/>
      <c r="O731"/>
      <c r="P731"/>
      <c r="Q731"/>
      <c r="R731"/>
      <c r="S731"/>
      <c r="T731"/>
    </row>
    <row r="732" spans="1:20" x14ac:dyDescent="0.25">
      <c r="A732" s="74" t="s">
        <v>443</v>
      </c>
      <c r="B732" s="49">
        <f>SUM(B667:B731)</f>
        <v>10567605.800000001</v>
      </c>
      <c r="C732" s="49">
        <f>SUM(C667:C731)</f>
        <v>6059267.5899999999</v>
      </c>
      <c r="D732" s="82"/>
      <c r="E732" s="104"/>
      <c r="F732" s="15"/>
      <c r="G732" s="104"/>
      <c r="H732"/>
      <c r="I732"/>
      <c r="J732"/>
      <c r="K732"/>
      <c r="L732"/>
      <c r="M732"/>
      <c r="N732"/>
      <c r="O732"/>
      <c r="P732"/>
      <c r="Q732"/>
      <c r="R732"/>
      <c r="S732"/>
      <c r="T732"/>
    </row>
    <row r="733" spans="1:20" x14ac:dyDescent="0.25">
      <c r="A733" s="83" t="s">
        <v>443</v>
      </c>
      <c r="B733" s="51">
        <f>B654+B657+B665+B732</f>
        <v>13991248.290000001</v>
      </c>
      <c r="C733" s="26">
        <f>C654+C657+C665+C732</f>
        <v>7772444.25</v>
      </c>
      <c r="D733" s="82"/>
      <c r="E733" s="104"/>
      <c r="F733" s="15"/>
      <c r="G733" s="104"/>
      <c r="H733"/>
      <c r="I733"/>
      <c r="J733"/>
      <c r="K733"/>
      <c r="L733"/>
      <c r="M733"/>
      <c r="N733"/>
      <c r="O733"/>
      <c r="P733"/>
      <c r="Q733"/>
      <c r="R733"/>
      <c r="S733"/>
      <c r="T733"/>
    </row>
    <row r="734" spans="1:20" x14ac:dyDescent="0.25">
      <c r="A734" s="191" t="s">
        <v>829</v>
      </c>
      <c r="B734" s="191"/>
      <c r="C734" s="191"/>
      <c r="D734" s="191"/>
      <c r="E734" s="191"/>
      <c r="F734" s="191"/>
      <c r="G734" s="191"/>
      <c r="H734"/>
      <c r="I734"/>
      <c r="J734"/>
      <c r="K734"/>
      <c r="L734"/>
      <c r="M734"/>
      <c r="N734"/>
      <c r="O734"/>
      <c r="P734"/>
      <c r="Q734"/>
      <c r="R734"/>
      <c r="S734"/>
      <c r="T734"/>
    </row>
    <row r="735" spans="1:20" x14ac:dyDescent="0.25">
      <c r="A735" s="179" t="s">
        <v>1</v>
      </c>
      <c r="B735" s="179"/>
      <c r="C735" s="179"/>
      <c r="D735" s="179"/>
      <c r="E735" s="179"/>
      <c r="F735" s="179"/>
      <c r="G735" s="179"/>
      <c r="H735"/>
      <c r="I735"/>
      <c r="J735"/>
      <c r="K735"/>
      <c r="L735"/>
      <c r="M735"/>
      <c r="N735"/>
      <c r="O735"/>
      <c r="P735"/>
      <c r="Q735"/>
      <c r="R735"/>
      <c r="S735"/>
      <c r="T735"/>
    </row>
    <row r="736" spans="1:20" ht="75" x14ac:dyDescent="0.25">
      <c r="A736" s="6" t="s">
        <v>786</v>
      </c>
      <c r="B736" s="48">
        <v>7696</v>
      </c>
      <c r="C736" s="47">
        <v>0</v>
      </c>
      <c r="D736" s="65" t="s">
        <v>21</v>
      </c>
      <c r="E736" s="102" t="s">
        <v>2302</v>
      </c>
      <c r="F736" s="13" t="s">
        <v>3</v>
      </c>
      <c r="G736" s="102" t="s">
        <v>3</v>
      </c>
      <c r="H736"/>
      <c r="I736"/>
      <c r="J736"/>
      <c r="K736"/>
      <c r="L736"/>
      <c r="M736"/>
      <c r="N736"/>
      <c r="O736"/>
      <c r="P736"/>
      <c r="Q736"/>
      <c r="R736"/>
      <c r="S736"/>
      <c r="T736"/>
    </row>
    <row r="737" spans="1:20" ht="52.5" customHeight="1" x14ac:dyDescent="0.25">
      <c r="A737" s="6" t="s">
        <v>3661</v>
      </c>
      <c r="B737" s="48">
        <v>4187</v>
      </c>
      <c r="C737" s="47">
        <v>0</v>
      </c>
      <c r="D737" s="65" t="s">
        <v>8</v>
      </c>
      <c r="E737" s="176" t="s">
        <v>3823</v>
      </c>
      <c r="F737" s="13" t="s">
        <v>3</v>
      </c>
      <c r="G737" s="102" t="s">
        <v>3</v>
      </c>
      <c r="H737"/>
      <c r="I737"/>
      <c r="J737"/>
      <c r="K737"/>
      <c r="L737"/>
      <c r="M737"/>
      <c r="N737"/>
      <c r="O737"/>
      <c r="P737"/>
      <c r="Q737"/>
      <c r="R737"/>
      <c r="S737"/>
      <c r="T737"/>
    </row>
    <row r="738" spans="1:20" ht="45" x14ac:dyDescent="0.25">
      <c r="A738" s="6" t="s">
        <v>787</v>
      </c>
      <c r="B738" s="48">
        <v>13398.4</v>
      </c>
      <c r="C738" s="47">
        <v>0</v>
      </c>
      <c r="D738" s="65" t="s">
        <v>8</v>
      </c>
      <c r="E738" s="178"/>
      <c r="F738" s="13" t="s">
        <v>3</v>
      </c>
      <c r="G738" s="102" t="s">
        <v>3</v>
      </c>
      <c r="H738"/>
      <c r="I738"/>
      <c r="J738"/>
      <c r="K738"/>
      <c r="L738"/>
      <c r="M738"/>
      <c r="N738"/>
      <c r="O738"/>
      <c r="P738"/>
      <c r="Q738"/>
      <c r="R738"/>
      <c r="S738"/>
      <c r="T738"/>
    </row>
    <row r="739" spans="1:20" ht="90" x14ac:dyDescent="0.25">
      <c r="A739" s="6" t="s">
        <v>788</v>
      </c>
      <c r="B739" s="48">
        <v>3805.4</v>
      </c>
      <c r="C739" s="47">
        <v>0</v>
      </c>
      <c r="D739" s="65" t="s">
        <v>23</v>
      </c>
      <c r="E739" s="102" t="s">
        <v>3822</v>
      </c>
      <c r="F739" s="13" t="s">
        <v>3</v>
      </c>
      <c r="G739" s="102" t="s">
        <v>3</v>
      </c>
      <c r="H739"/>
      <c r="I739"/>
      <c r="J739"/>
      <c r="K739"/>
      <c r="L739"/>
      <c r="M739"/>
      <c r="N739"/>
      <c r="O739"/>
      <c r="P739"/>
      <c r="Q739"/>
      <c r="R739"/>
      <c r="S739"/>
      <c r="T739"/>
    </row>
    <row r="740" spans="1:20" ht="45" x14ac:dyDescent="0.25">
      <c r="A740" s="6" t="s">
        <v>789</v>
      </c>
      <c r="B740" s="48">
        <v>15000</v>
      </c>
      <c r="C740" s="47">
        <v>0</v>
      </c>
      <c r="D740" s="65" t="s">
        <v>23</v>
      </c>
      <c r="E740" s="102" t="s">
        <v>2317</v>
      </c>
      <c r="F740" s="13" t="s">
        <v>3</v>
      </c>
      <c r="G740" s="102" t="s">
        <v>3</v>
      </c>
      <c r="H740"/>
      <c r="I740"/>
      <c r="J740"/>
      <c r="K740"/>
      <c r="L740"/>
      <c r="M740"/>
      <c r="N740"/>
      <c r="O740"/>
      <c r="P740"/>
      <c r="Q740"/>
      <c r="R740"/>
      <c r="S740"/>
      <c r="T740"/>
    </row>
    <row r="741" spans="1:20" ht="105" x14ac:dyDescent="0.25">
      <c r="A741" s="6" t="s">
        <v>790</v>
      </c>
      <c r="B741" s="48">
        <v>5600</v>
      </c>
      <c r="C741" s="47">
        <v>0</v>
      </c>
      <c r="D741" s="65" t="s">
        <v>9</v>
      </c>
      <c r="E741" s="102" t="s">
        <v>205</v>
      </c>
      <c r="F741" s="13" t="s">
        <v>3</v>
      </c>
      <c r="G741" s="102" t="s">
        <v>3</v>
      </c>
      <c r="H741"/>
      <c r="I741"/>
      <c r="J741"/>
      <c r="K741"/>
      <c r="L741"/>
      <c r="M741"/>
      <c r="N741"/>
      <c r="O741"/>
      <c r="P741"/>
      <c r="Q741"/>
      <c r="R741"/>
      <c r="S741"/>
      <c r="T741"/>
    </row>
    <row r="742" spans="1:20" ht="30" x14ac:dyDescent="0.25">
      <c r="A742" s="6" t="s">
        <v>3662</v>
      </c>
      <c r="B742" s="48">
        <v>7790</v>
      </c>
      <c r="C742" s="47">
        <v>0</v>
      </c>
      <c r="D742" s="65" t="s">
        <v>10</v>
      </c>
      <c r="E742" s="176" t="s">
        <v>206</v>
      </c>
      <c r="F742" s="13" t="s">
        <v>3</v>
      </c>
      <c r="G742" s="102" t="s">
        <v>3</v>
      </c>
      <c r="H742"/>
      <c r="I742"/>
      <c r="J742"/>
      <c r="K742"/>
      <c r="L742"/>
      <c r="M742"/>
      <c r="N742"/>
      <c r="O742"/>
      <c r="P742"/>
      <c r="Q742"/>
      <c r="R742"/>
      <c r="S742"/>
      <c r="T742"/>
    </row>
    <row r="743" spans="1:20" ht="30" x14ac:dyDescent="0.25">
      <c r="A743" s="6" t="s">
        <v>3663</v>
      </c>
      <c r="B743" s="48">
        <v>11930</v>
      </c>
      <c r="C743" s="47">
        <v>0</v>
      </c>
      <c r="D743" s="65" t="s">
        <v>10</v>
      </c>
      <c r="E743" s="177"/>
      <c r="F743" s="13" t="s">
        <v>3</v>
      </c>
      <c r="G743" s="102" t="s">
        <v>3</v>
      </c>
      <c r="H743"/>
      <c r="I743"/>
      <c r="J743"/>
      <c r="K743"/>
      <c r="L743"/>
      <c r="M743"/>
      <c r="N743"/>
      <c r="O743"/>
      <c r="P743"/>
      <c r="Q743"/>
      <c r="R743"/>
      <c r="S743"/>
      <c r="T743"/>
    </row>
    <row r="744" spans="1:20" ht="45" x14ac:dyDescent="0.25">
      <c r="A744" s="6" t="s">
        <v>791</v>
      </c>
      <c r="B744" s="48">
        <v>14342</v>
      </c>
      <c r="C744" s="47">
        <v>0</v>
      </c>
      <c r="D744" s="65" t="s">
        <v>10</v>
      </c>
      <c r="E744" s="178"/>
      <c r="F744" s="13" t="s">
        <v>3</v>
      </c>
      <c r="G744" s="102" t="s">
        <v>3</v>
      </c>
      <c r="H744"/>
      <c r="I744"/>
      <c r="J744"/>
      <c r="K744"/>
      <c r="L744"/>
      <c r="M744"/>
      <c r="N744"/>
      <c r="O744"/>
      <c r="P744"/>
      <c r="Q744"/>
      <c r="R744"/>
      <c r="S744"/>
      <c r="T744"/>
    </row>
    <row r="745" spans="1:20" ht="104.25" customHeight="1" x14ac:dyDescent="0.25">
      <c r="A745" s="6" t="s">
        <v>3664</v>
      </c>
      <c r="B745" s="48">
        <v>3193</v>
      </c>
      <c r="C745" s="47">
        <v>0</v>
      </c>
      <c r="D745" s="65" t="s">
        <v>10</v>
      </c>
      <c r="E745" s="174" t="s">
        <v>206</v>
      </c>
      <c r="F745" s="13" t="s">
        <v>3</v>
      </c>
      <c r="G745" s="102" t="s">
        <v>3</v>
      </c>
      <c r="H745"/>
      <c r="I745"/>
      <c r="J745"/>
      <c r="K745"/>
      <c r="L745"/>
      <c r="M745"/>
      <c r="N745"/>
      <c r="O745"/>
      <c r="P745"/>
      <c r="Q745"/>
      <c r="R745"/>
      <c r="S745"/>
      <c r="T745"/>
    </row>
    <row r="746" spans="1:20" ht="105" x14ac:dyDescent="0.25">
      <c r="A746" s="6" t="s">
        <v>792</v>
      </c>
      <c r="B746" s="48">
        <v>8056</v>
      </c>
      <c r="C746" s="47">
        <v>0</v>
      </c>
      <c r="D746" s="65" t="s">
        <v>11</v>
      </c>
      <c r="E746" s="102" t="s">
        <v>207</v>
      </c>
      <c r="F746" s="13" t="s">
        <v>3</v>
      </c>
      <c r="G746" s="102" t="s">
        <v>3</v>
      </c>
      <c r="H746"/>
      <c r="I746"/>
      <c r="J746"/>
      <c r="K746"/>
      <c r="L746"/>
      <c r="M746"/>
      <c r="N746"/>
      <c r="O746"/>
      <c r="P746"/>
      <c r="Q746"/>
      <c r="R746"/>
      <c r="S746"/>
      <c r="T746"/>
    </row>
    <row r="747" spans="1:20" ht="48.75" customHeight="1" x14ac:dyDescent="0.25">
      <c r="A747" s="6" t="s">
        <v>793</v>
      </c>
      <c r="B747" s="48">
        <v>14840</v>
      </c>
      <c r="C747" s="47">
        <v>0</v>
      </c>
      <c r="D747" s="65" t="s">
        <v>11</v>
      </c>
      <c r="E747" s="176" t="s">
        <v>3655</v>
      </c>
      <c r="F747" s="13" t="s">
        <v>3</v>
      </c>
      <c r="G747" s="102" t="s">
        <v>3</v>
      </c>
      <c r="H747"/>
      <c r="I747"/>
      <c r="J747"/>
      <c r="K747"/>
      <c r="L747"/>
      <c r="M747"/>
      <c r="N747"/>
      <c r="O747"/>
      <c r="P747"/>
      <c r="Q747"/>
      <c r="R747"/>
      <c r="S747"/>
      <c r="T747"/>
    </row>
    <row r="748" spans="1:20" ht="75" customHeight="1" x14ac:dyDescent="0.25">
      <c r="A748" s="6" t="s">
        <v>794</v>
      </c>
      <c r="B748" s="48">
        <v>6230</v>
      </c>
      <c r="C748" s="47">
        <v>0</v>
      </c>
      <c r="D748" s="65" t="s">
        <v>11</v>
      </c>
      <c r="E748" s="178"/>
      <c r="F748" s="13" t="s">
        <v>3</v>
      </c>
      <c r="G748" s="102" t="s">
        <v>3</v>
      </c>
      <c r="H748"/>
      <c r="I748"/>
      <c r="J748"/>
      <c r="K748"/>
      <c r="L748"/>
      <c r="M748"/>
      <c r="N748"/>
      <c r="O748"/>
      <c r="P748"/>
      <c r="Q748"/>
      <c r="R748"/>
      <c r="S748"/>
      <c r="T748"/>
    </row>
    <row r="749" spans="1:20" ht="40.5" customHeight="1" x14ac:dyDescent="0.25">
      <c r="A749" s="6" t="s">
        <v>3666</v>
      </c>
      <c r="B749" s="48">
        <v>4750</v>
      </c>
      <c r="C749" s="47">
        <v>0</v>
      </c>
      <c r="D749" s="65" t="s">
        <v>17</v>
      </c>
      <c r="E749" s="176" t="s">
        <v>208</v>
      </c>
      <c r="F749" s="13" t="s">
        <v>3</v>
      </c>
      <c r="G749" s="102" t="s">
        <v>3</v>
      </c>
      <c r="H749"/>
      <c r="I749"/>
      <c r="J749"/>
      <c r="K749"/>
      <c r="L749"/>
      <c r="M749"/>
      <c r="N749"/>
      <c r="O749"/>
      <c r="P749"/>
      <c r="Q749"/>
      <c r="R749"/>
      <c r="S749"/>
      <c r="T749"/>
    </row>
    <row r="750" spans="1:20" ht="30" x14ac:dyDescent="0.25">
      <c r="A750" s="6" t="s">
        <v>795</v>
      </c>
      <c r="B750" s="48">
        <v>3980</v>
      </c>
      <c r="C750" s="47">
        <v>0</v>
      </c>
      <c r="D750" s="65" t="s">
        <v>17</v>
      </c>
      <c r="E750" s="177"/>
      <c r="F750" s="13" t="s">
        <v>3</v>
      </c>
      <c r="G750" s="102" t="s">
        <v>3</v>
      </c>
      <c r="H750"/>
      <c r="I750"/>
      <c r="J750"/>
      <c r="K750"/>
      <c r="L750"/>
      <c r="M750"/>
      <c r="N750"/>
      <c r="O750"/>
      <c r="P750"/>
      <c r="Q750"/>
      <c r="R750"/>
      <c r="S750"/>
      <c r="T750"/>
    </row>
    <row r="751" spans="1:20" ht="30" x14ac:dyDescent="0.25">
      <c r="A751" s="6" t="s">
        <v>3665</v>
      </c>
      <c r="B751" s="48">
        <v>4900</v>
      </c>
      <c r="C751" s="47">
        <v>0</v>
      </c>
      <c r="D751" s="65" t="s">
        <v>17</v>
      </c>
      <c r="E751" s="178"/>
      <c r="F751" s="13" t="s">
        <v>3</v>
      </c>
      <c r="G751" s="102" t="s">
        <v>3</v>
      </c>
      <c r="H751"/>
      <c r="I751"/>
      <c r="J751"/>
      <c r="K751"/>
      <c r="L751"/>
      <c r="M751"/>
      <c r="N751"/>
      <c r="O751"/>
      <c r="P751"/>
      <c r="Q751"/>
      <c r="R751"/>
      <c r="S751"/>
      <c r="T751"/>
    </row>
    <row r="752" spans="1:20" ht="90" x14ac:dyDescent="0.25">
      <c r="A752" s="6" t="s">
        <v>797</v>
      </c>
      <c r="B752" s="48">
        <v>3600</v>
      </c>
      <c r="C752" s="47">
        <v>0</v>
      </c>
      <c r="D752" s="65" t="s">
        <v>17</v>
      </c>
      <c r="E752" s="102" t="s">
        <v>209</v>
      </c>
      <c r="F752" s="13" t="s">
        <v>3</v>
      </c>
      <c r="G752" s="102" t="s">
        <v>3</v>
      </c>
      <c r="H752"/>
      <c r="I752"/>
      <c r="J752"/>
      <c r="K752"/>
      <c r="L752"/>
      <c r="M752"/>
      <c r="N752"/>
      <c r="O752"/>
      <c r="P752"/>
      <c r="Q752"/>
      <c r="R752"/>
      <c r="S752"/>
      <c r="T752"/>
    </row>
    <row r="753" spans="1:20" ht="90" x14ac:dyDescent="0.25">
      <c r="A753" s="6" t="s">
        <v>796</v>
      </c>
      <c r="B753" s="48">
        <v>16607</v>
      </c>
      <c r="C753" s="47">
        <v>0</v>
      </c>
      <c r="D753" s="65" t="s">
        <v>17</v>
      </c>
      <c r="E753" s="102" t="s">
        <v>210</v>
      </c>
      <c r="F753" s="13" t="s">
        <v>3</v>
      </c>
      <c r="G753" s="102" t="s">
        <v>3</v>
      </c>
      <c r="H753"/>
      <c r="I753"/>
      <c r="J753"/>
      <c r="K753"/>
      <c r="L753"/>
      <c r="M753"/>
      <c r="N753"/>
      <c r="O753"/>
      <c r="P753"/>
      <c r="Q753"/>
      <c r="R753"/>
      <c r="S753"/>
      <c r="T753"/>
    </row>
    <row r="754" spans="1:20" ht="90" x14ac:dyDescent="0.25">
      <c r="A754" s="6" t="s">
        <v>798</v>
      </c>
      <c r="B754" s="48">
        <v>6125</v>
      </c>
      <c r="C754" s="47">
        <v>0</v>
      </c>
      <c r="D754" s="65" t="s">
        <v>12</v>
      </c>
      <c r="E754" s="102" t="s">
        <v>3667</v>
      </c>
      <c r="F754" s="13" t="s">
        <v>3</v>
      </c>
      <c r="G754" s="102" t="s">
        <v>3</v>
      </c>
      <c r="H754"/>
      <c r="I754"/>
      <c r="J754"/>
      <c r="K754"/>
      <c r="L754"/>
      <c r="M754"/>
      <c r="N754"/>
      <c r="O754"/>
      <c r="P754"/>
      <c r="Q754"/>
      <c r="R754"/>
      <c r="S754"/>
      <c r="T754"/>
    </row>
    <row r="755" spans="1:20" ht="90" x14ac:dyDescent="0.25">
      <c r="A755" s="6" t="s">
        <v>2850</v>
      </c>
      <c r="B755" s="48">
        <v>3450</v>
      </c>
      <c r="C755" s="47">
        <v>0</v>
      </c>
      <c r="D755" s="65" t="s">
        <v>13</v>
      </c>
      <c r="E755" s="102" t="s">
        <v>3668</v>
      </c>
      <c r="F755" s="13" t="s">
        <v>3</v>
      </c>
      <c r="G755" s="102" t="s">
        <v>3</v>
      </c>
      <c r="H755"/>
      <c r="I755"/>
      <c r="J755"/>
      <c r="K755"/>
      <c r="L755"/>
      <c r="M755"/>
      <c r="N755"/>
      <c r="O755"/>
      <c r="P755"/>
      <c r="Q755"/>
      <c r="R755"/>
      <c r="S755"/>
      <c r="T755"/>
    </row>
    <row r="756" spans="1:20" ht="89.25" customHeight="1" x14ac:dyDescent="0.25">
      <c r="A756" s="6" t="s">
        <v>3669</v>
      </c>
      <c r="B756" s="48">
        <v>5330</v>
      </c>
      <c r="C756" s="47">
        <v>0</v>
      </c>
      <c r="D756" s="65" t="s">
        <v>13</v>
      </c>
      <c r="E756" s="174" t="s">
        <v>211</v>
      </c>
      <c r="F756" s="13" t="s">
        <v>3</v>
      </c>
      <c r="G756" s="102" t="s">
        <v>3</v>
      </c>
      <c r="H756"/>
      <c r="I756"/>
      <c r="J756"/>
      <c r="K756"/>
      <c r="L756"/>
      <c r="M756"/>
      <c r="N756"/>
      <c r="O756"/>
      <c r="P756"/>
      <c r="Q756"/>
      <c r="R756"/>
      <c r="S756"/>
      <c r="T756"/>
    </row>
    <row r="757" spans="1:20" ht="45" x14ac:dyDescent="0.25">
      <c r="A757" s="6" t="s">
        <v>3671</v>
      </c>
      <c r="B757" s="48">
        <v>5650</v>
      </c>
      <c r="C757" s="47">
        <v>0</v>
      </c>
      <c r="D757" s="65" t="s">
        <v>13</v>
      </c>
      <c r="E757" s="176" t="s">
        <v>211</v>
      </c>
      <c r="F757" s="13" t="s">
        <v>3</v>
      </c>
      <c r="G757" s="102" t="s">
        <v>3</v>
      </c>
      <c r="H757"/>
      <c r="I757"/>
      <c r="J757"/>
      <c r="K757"/>
      <c r="L757"/>
      <c r="M757"/>
      <c r="N757"/>
      <c r="O757"/>
      <c r="P757"/>
      <c r="Q757"/>
      <c r="R757"/>
      <c r="S757"/>
      <c r="T757"/>
    </row>
    <row r="758" spans="1:20" ht="30" x14ac:dyDescent="0.25">
      <c r="A758" s="6" t="s">
        <v>3670</v>
      </c>
      <c r="B758" s="48">
        <v>4860</v>
      </c>
      <c r="C758" s="47">
        <v>0</v>
      </c>
      <c r="D758" s="65" t="s">
        <v>13</v>
      </c>
      <c r="E758" s="177"/>
      <c r="F758" s="13" t="s">
        <v>3</v>
      </c>
      <c r="G758" s="102" t="s">
        <v>3</v>
      </c>
      <c r="H758"/>
      <c r="I758"/>
      <c r="J758"/>
      <c r="K758"/>
      <c r="L758"/>
      <c r="M758"/>
      <c r="N758"/>
      <c r="O758"/>
      <c r="P758"/>
      <c r="Q758"/>
      <c r="R758"/>
      <c r="S758"/>
      <c r="T758"/>
    </row>
    <row r="759" spans="1:20" ht="30" x14ac:dyDescent="0.25">
      <c r="A759" s="6" t="s">
        <v>799</v>
      </c>
      <c r="B759" s="48">
        <v>6440</v>
      </c>
      <c r="C759" s="47">
        <v>0</v>
      </c>
      <c r="D759" s="65" t="s">
        <v>13</v>
      </c>
      <c r="E759" s="178"/>
      <c r="F759" s="13" t="s">
        <v>3</v>
      </c>
      <c r="G759" s="102" t="s">
        <v>3</v>
      </c>
      <c r="H759"/>
      <c r="I759"/>
      <c r="J759"/>
      <c r="K759"/>
      <c r="L759"/>
      <c r="M759"/>
      <c r="N759"/>
      <c r="O759"/>
      <c r="P759"/>
      <c r="Q759"/>
      <c r="R759"/>
      <c r="S759"/>
      <c r="T759"/>
    </row>
    <row r="760" spans="1:20" ht="105" x14ac:dyDescent="0.25">
      <c r="A760" s="6" t="s">
        <v>2765</v>
      </c>
      <c r="B760" s="48">
        <v>14450</v>
      </c>
      <c r="C760" s="47">
        <v>0</v>
      </c>
      <c r="D760" s="65" t="s">
        <v>15</v>
      </c>
      <c r="E760" s="102" t="s">
        <v>212</v>
      </c>
      <c r="F760" s="13" t="s">
        <v>3</v>
      </c>
      <c r="G760" s="102" t="s">
        <v>3</v>
      </c>
      <c r="H760"/>
      <c r="I760"/>
      <c r="J760"/>
      <c r="K760"/>
      <c r="L760"/>
      <c r="M760"/>
      <c r="N760"/>
      <c r="O760"/>
      <c r="P760"/>
      <c r="Q760"/>
      <c r="R760"/>
      <c r="S760"/>
      <c r="T760"/>
    </row>
    <row r="761" spans="1:20" ht="47.25" customHeight="1" x14ac:dyDescent="0.25">
      <c r="A761" s="6" t="s">
        <v>800</v>
      </c>
      <c r="B761" s="48">
        <v>48990</v>
      </c>
      <c r="C761" s="45">
        <v>6998.88</v>
      </c>
      <c r="D761" s="65" t="s">
        <v>15</v>
      </c>
      <c r="E761" s="176" t="s">
        <v>203</v>
      </c>
      <c r="F761" s="13" t="s">
        <v>3</v>
      </c>
      <c r="G761" s="102" t="s">
        <v>3</v>
      </c>
      <c r="H761"/>
      <c r="I761"/>
      <c r="J761"/>
      <c r="K761"/>
      <c r="L761"/>
      <c r="M761"/>
      <c r="N761"/>
      <c r="O761"/>
      <c r="P761"/>
      <c r="Q761"/>
      <c r="R761"/>
      <c r="S761"/>
      <c r="T761"/>
    </row>
    <row r="762" spans="1:20" ht="45" x14ac:dyDescent="0.25">
      <c r="A762" s="6" t="s">
        <v>801</v>
      </c>
      <c r="B762" s="48">
        <v>15790</v>
      </c>
      <c r="C762" s="47">
        <v>0</v>
      </c>
      <c r="D762" s="65" t="s">
        <v>15</v>
      </c>
      <c r="E762" s="178"/>
      <c r="F762" s="13" t="s">
        <v>3</v>
      </c>
      <c r="G762" s="102" t="s">
        <v>3</v>
      </c>
      <c r="H762"/>
      <c r="I762"/>
      <c r="J762"/>
      <c r="K762"/>
      <c r="L762"/>
      <c r="M762"/>
      <c r="N762"/>
      <c r="O762"/>
      <c r="P762"/>
      <c r="Q762"/>
      <c r="R762"/>
      <c r="S762"/>
      <c r="T762"/>
    </row>
    <row r="763" spans="1:20" ht="30" x14ac:dyDescent="0.25">
      <c r="A763" s="6" t="s">
        <v>3674</v>
      </c>
      <c r="B763" s="48">
        <v>8047</v>
      </c>
      <c r="C763" s="47">
        <v>0</v>
      </c>
      <c r="D763" s="65" t="s">
        <v>16</v>
      </c>
      <c r="E763" s="176" t="s">
        <v>204</v>
      </c>
      <c r="F763" s="13" t="s">
        <v>3</v>
      </c>
      <c r="G763" s="102" t="s">
        <v>3</v>
      </c>
      <c r="H763"/>
      <c r="I763"/>
      <c r="J763"/>
      <c r="K763"/>
      <c r="L763"/>
      <c r="M763"/>
      <c r="N763"/>
      <c r="O763"/>
      <c r="P763"/>
      <c r="Q763"/>
      <c r="R763"/>
      <c r="S763"/>
      <c r="T763"/>
    </row>
    <row r="764" spans="1:20" ht="30" x14ac:dyDescent="0.25">
      <c r="A764" s="6" t="s">
        <v>3673</v>
      </c>
      <c r="B764" s="48">
        <v>9300</v>
      </c>
      <c r="C764" s="47">
        <v>0</v>
      </c>
      <c r="D764" s="65" t="s">
        <v>16</v>
      </c>
      <c r="E764" s="177"/>
      <c r="F764" s="13" t="s">
        <v>3</v>
      </c>
      <c r="G764" s="102" t="s">
        <v>3</v>
      </c>
      <c r="H764"/>
      <c r="I764"/>
      <c r="J764"/>
      <c r="K764"/>
      <c r="L764"/>
      <c r="M764"/>
      <c r="N764"/>
      <c r="O764"/>
      <c r="P764"/>
      <c r="Q764"/>
      <c r="R764"/>
      <c r="S764"/>
      <c r="T764"/>
    </row>
    <row r="765" spans="1:20" ht="31.5" customHeight="1" x14ac:dyDescent="0.25">
      <c r="A765" s="6" t="s">
        <v>3672</v>
      </c>
      <c r="B765" s="48">
        <v>12900</v>
      </c>
      <c r="C765" s="47">
        <v>0</v>
      </c>
      <c r="D765" s="65" t="s">
        <v>16</v>
      </c>
      <c r="E765" s="178"/>
      <c r="F765" s="13" t="s">
        <v>3</v>
      </c>
      <c r="G765" s="102" t="s">
        <v>3</v>
      </c>
      <c r="H765"/>
      <c r="I765"/>
      <c r="J765"/>
      <c r="K765"/>
      <c r="L765"/>
      <c r="M765"/>
      <c r="N765"/>
      <c r="O765"/>
      <c r="P765"/>
      <c r="Q765"/>
      <c r="R765"/>
      <c r="S765"/>
      <c r="T765"/>
    </row>
    <row r="766" spans="1:20" ht="90" x14ac:dyDescent="0.25">
      <c r="A766" s="6" t="s">
        <v>802</v>
      </c>
      <c r="B766" s="48">
        <v>47554</v>
      </c>
      <c r="C766" s="45">
        <v>13586.8</v>
      </c>
      <c r="D766" s="65" t="s">
        <v>16</v>
      </c>
      <c r="E766" s="102" t="s">
        <v>213</v>
      </c>
      <c r="F766" s="13" t="s">
        <v>3</v>
      </c>
      <c r="G766" s="102" t="s">
        <v>3</v>
      </c>
      <c r="H766"/>
      <c r="I766"/>
      <c r="J766"/>
      <c r="K766"/>
      <c r="L766"/>
      <c r="M766"/>
      <c r="N766"/>
      <c r="O766"/>
      <c r="P766"/>
      <c r="Q766"/>
      <c r="R766"/>
      <c r="S766"/>
      <c r="T766"/>
    </row>
    <row r="767" spans="1:20" ht="105" x14ac:dyDescent="0.25">
      <c r="A767" s="6" t="s">
        <v>803</v>
      </c>
      <c r="B767" s="48">
        <v>28550</v>
      </c>
      <c r="C767" s="47">
        <v>0</v>
      </c>
      <c r="D767" s="65" t="s">
        <v>25</v>
      </c>
      <c r="E767" s="102" t="s">
        <v>214</v>
      </c>
      <c r="F767" s="13" t="s">
        <v>3</v>
      </c>
      <c r="G767" s="102" t="s">
        <v>3</v>
      </c>
      <c r="H767"/>
      <c r="I767"/>
      <c r="J767"/>
      <c r="K767"/>
      <c r="L767"/>
      <c r="M767"/>
      <c r="N767"/>
      <c r="O767"/>
      <c r="P767"/>
      <c r="Q767"/>
      <c r="R767"/>
      <c r="S767"/>
      <c r="T767"/>
    </row>
    <row r="768" spans="1:20" ht="90" x14ac:dyDescent="0.25">
      <c r="A768" s="6" t="s">
        <v>2910</v>
      </c>
      <c r="B768" s="48">
        <v>50000</v>
      </c>
      <c r="C768" s="47">
        <v>0</v>
      </c>
      <c r="D768" s="65" t="s">
        <v>2862</v>
      </c>
      <c r="E768" s="102" t="s">
        <v>2911</v>
      </c>
      <c r="F768" s="13" t="s">
        <v>3</v>
      </c>
      <c r="G768" s="102" t="s">
        <v>3</v>
      </c>
      <c r="H768"/>
      <c r="I768"/>
      <c r="J768"/>
      <c r="K768"/>
      <c r="L768"/>
      <c r="M768"/>
      <c r="N768"/>
      <c r="O768"/>
      <c r="P768"/>
      <c r="Q768"/>
      <c r="R768"/>
      <c r="S768"/>
      <c r="T768"/>
    </row>
    <row r="769" spans="1:20" ht="60" x14ac:dyDescent="0.25">
      <c r="A769" s="6" t="s">
        <v>3395</v>
      </c>
      <c r="B769" s="48">
        <v>30800</v>
      </c>
      <c r="C769" s="47">
        <v>0</v>
      </c>
      <c r="D769" s="65" t="s">
        <v>3372</v>
      </c>
      <c r="E769" s="176" t="s">
        <v>3396</v>
      </c>
      <c r="F769" s="30" t="s">
        <v>3</v>
      </c>
      <c r="G769" s="102" t="s">
        <v>3</v>
      </c>
      <c r="H769"/>
      <c r="I769"/>
      <c r="J769"/>
      <c r="K769"/>
      <c r="L769"/>
      <c r="M769"/>
      <c r="N769"/>
      <c r="O769"/>
      <c r="P769"/>
      <c r="Q769"/>
      <c r="R769"/>
      <c r="S769"/>
      <c r="T769"/>
    </row>
    <row r="770" spans="1:20" ht="45" x14ac:dyDescent="0.25">
      <c r="A770" s="6" t="s">
        <v>3675</v>
      </c>
      <c r="B770" s="48">
        <v>33550</v>
      </c>
      <c r="C770" s="47">
        <v>0</v>
      </c>
      <c r="D770" s="65" t="s">
        <v>3372</v>
      </c>
      <c r="E770" s="178"/>
      <c r="F770" s="30" t="s">
        <v>3</v>
      </c>
      <c r="G770" s="102" t="s">
        <v>3</v>
      </c>
      <c r="H770"/>
      <c r="I770"/>
      <c r="J770"/>
      <c r="K770"/>
      <c r="L770"/>
      <c r="M770"/>
      <c r="N770"/>
      <c r="O770"/>
      <c r="P770"/>
      <c r="Q770"/>
      <c r="R770"/>
      <c r="S770"/>
      <c r="T770"/>
    </row>
    <row r="771" spans="1:20" x14ac:dyDescent="0.25">
      <c r="A771" s="74" t="s">
        <v>443</v>
      </c>
      <c r="B771" s="49">
        <f>SUM(B736:B770)</f>
        <v>481690.8</v>
      </c>
      <c r="C771" s="49">
        <f>SUM(C736:C770)</f>
        <v>20585.68</v>
      </c>
      <c r="D771" s="85"/>
      <c r="E771" s="17"/>
      <c r="F771" s="17"/>
      <c r="G771" s="17"/>
      <c r="H771"/>
      <c r="I771"/>
      <c r="J771"/>
      <c r="K771"/>
      <c r="L771"/>
      <c r="M771"/>
      <c r="N771"/>
      <c r="O771"/>
      <c r="P771"/>
      <c r="Q771"/>
      <c r="R771"/>
      <c r="S771"/>
      <c r="T771"/>
    </row>
    <row r="772" spans="1:20" x14ac:dyDescent="0.25">
      <c r="A772" s="179" t="s">
        <v>4</v>
      </c>
      <c r="B772" s="179"/>
      <c r="C772" s="179"/>
      <c r="D772" s="179"/>
      <c r="E772" s="179"/>
      <c r="F772" s="179"/>
      <c r="G772" s="179"/>
      <c r="H772"/>
      <c r="I772"/>
      <c r="J772"/>
      <c r="K772"/>
      <c r="L772"/>
      <c r="M772"/>
      <c r="N772"/>
      <c r="O772"/>
      <c r="P772"/>
      <c r="Q772"/>
      <c r="R772"/>
      <c r="S772"/>
      <c r="T772"/>
    </row>
    <row r="773" spans="1:20" ht="30" x14ac:dyDescent="0.25">
      <c r="A773" s="6" t="s">
        <v>3676</v>
      </c>
      <c r="B773" s="48">
        <v>4400</v>
      </c>
      <c r="C773" s="47">
        <v>0</v>
      </c>
      <c r="D773" s="67">
        <v>2008</v>
      </c>
      <c r="E773" s="102" t="s">
        <v>2318</v>
      </c>
      <c r="F773" s="13" t="s">
        <v>3</v>
      </c>
      <c r="G773" s="102" t="s">
        <v>3</v>
      </c>
      <c r="H773"/>
      <c r="I773"/>
      <c r="J773"/>
      <c r="K773"/>
      <c r="L773"/>
      <c r="M773"/>
      <c r="N773"/>
      <c r="O773"/>
      <c r="P773"/>
      <c r="Q773"/>
      <c r="R773"/>
      <c r="S773"/>
      <c r="T773"/>
    </row>
    <row r="774" spans="1:20" ht="134.25" customHeight="1" x14ac:dyDescent="0.25">
      <c r="A774" s="6" t="s">
        <v>806</v>
      </c>
      <c r="B774" s="48">
        <v>8003</v>
      </c>
      <c r="C774" s="47">
        <v>0</v>
      </c>
      <c r="D774" s="67">
        <v>2009</v>
      </c>
      <c r="E774" s="102" t="s">
        <v>193</v>
      </c>
      <c r="F774" s="13" t="s">
        <v>3</v>
      </c>
      <c r="G774" s="102" t="s">
        <v>3</v>
      </c>
      <c r="H774"/>
      <c r="I774"/>
      <c r="J774"/>
      <c r="K774"/>
      <c r="L774"/>
      <c r="M774"/>
      <c r="N774"/>
      <c r="O774"/>
      <c r="P774"/>
      <c r="Q774"/>
      <c r="R774"/>
      <c r="S774"/>
      <c r="T774"/>
    </row>
    <row r="775" spans="1:20" ht="63" customHeight="1" x14ac:dyDescent="0.25">
      <c r="A775" s="67" t="s">
        <v>7</v>
      </c>
      <c r="B775" s="48">
        <v>3858.4</v>
      </c>
      <c r="C775" s="47">
        <v>0</v>
      </c>
      <c r="D775" s="67">
        <v>2009</v>
      </c>
      <c r="E775" s="176" t="s">
        <v>3677</v>
      </c>
      <c r="F775" s="13" t="s">
        <v>3</v>
      </c>
      <c r="G775" s="102" t="s">
        <v>3</v>
      </c>
      <c r="H775"/>
      <c r="I775"/>
      <c r="J775"/>
      <c r="K775"/>
      <c r="L775"/>
      <c r="M775"/>
      <c r="N775"/>
      <c r="O775"/>
      <c r="P775"/>
      <c r="Q775"/>
      <c r="R775"/>
      <c r="S775"/>
      <c r="T775"/>
    </row>
    <row r="776" spans="1:20" ht="30" x14ac:dyDescent="0.25">
      <c r="A776" s="6" t="s">
        <v>621</v>
      </c>
      <c r="B776" s="48">
        <v>4399</v>
      </c>
      <c r="C776" s="47">
        <v>0</v>
      </c>
      <c r="D776" s="67">
        <v>2009</v>
      </c>
      <c r="E776" s="178"/>
      <c r="F776" s="13" t="s">
        <v>3</v>
      </c>
      <c r="G776" s="102" t="s">
        <v>3</v>
      </c>
      <c r="H776"/>
      <c r="I776"/>
      <c r="J776"/>
      <c r="K776"/>
      <c r="L776"/>
      <c r="M776"/>
      <c r="N776"/>
      <c r="O776"/>
      <c r="P776"/>
      <c r="Q776"/>
      <c r="R776"/>
      <c r="S776"/>
      <c r="T776"/>
    </row>
    <row r="777" spans="1:20" ht="90" x14ac:dyDescent="0.25">
      <c r="A777" s="6" t="s">
        <v>621</v>
      </c>
      <c r="B777" s="48">
        <v>4399</v>
      </c>
      <c r="C777" s="47">
        <v>0</v>
      </c>
      <c r="D777" s="67">
        <v>2009</v>
      </c>
      <c r="E777" s="102" t="s">
        <v>193</v>
      </c>
      <c r="F777" s="13" t="s">
        <v>3</v>
      </c>
      <c r="G777" s="102" t="s">
        <v>3</v>
      </c>
      <c r="H777"/>
      <c r="I777"/>
      <c r="J777"/>
      <c r="K777"/>
      <c r="L777"/>
      <c r="M777"/>
      <c r="N777"/>
      <c r="O777"/>
      <c r="P777"/>
      <c r="Q777"/>
      <c r="R777"/>
      <c r="S777"/>
      <c r="T777"/>
    </row>
    <row r="778" spans="1:20" ht="90" x14ac:dyDescent="0.25">
      <c r="A778" s="6" t="s">
        <v>804</v>
      </c>
      <c r="B778" s="48">
        <v>4399</v>
      </c>
      <c r="C778" s="47">
        <v>0</v>
      </c>
      <c r="D778" s="65" t="s">
        <v>10</v>
      </c>
      <c r="E778" s="102" t="s">
        <v>215</v>
      </c>
      <c r="F778" s="13" t="s">
        <v>3</v>
      </c>
      <c r="G778" s="102" t="s">
        <v>3</v>
      </c>
      <c r="H778"/>
      <c r="I778"/>
      <c r="J778"/>
      <c r="K778"/>
      <c r="L778"/>
      <c r="M778"/>
      <c r="N778"/>
      <c r="O778"/>
      <c r="P778"/>
      <c r="Q778"/>
      <c r="R778"/>
      <c r="S778"/>
      <c r="T778"/>
    </row>
    <row r="779" spans="1:20" ht="105" x14ac:dyDescent="0.25">
      <c r="A779" s="6" t="s">
        <v>805</v>
      </c>
      <c r="B779" s="48">
        <v>32400</v>
      </c>
      <c r="C779" s="47">
        <v>0</v>
      </c>
      <c r="D779" s="65" t="s">
        <v>10</v>
      </c>
      <c r="E779" s="102" t="s">
        <v>216</v>
      </c>
      <c r="F779" s="13" t="s">
        <v>3</v>
      </c>
      <c r="G779" s="102" t="s">
        <v>3</v>
      </c>
      <c r="H779"/>
      <c r="I779"/>
      <c r="J779"/>
      <c r="K779"/>
      <c r="L779"/>
      <c r="M779"/>
      <c r="N779"/>
      <c r="O779"/>
      <c r="P779"/>
      <c r="Q779"/>
      <c r="R779"/>
      <c r="S779"/>
      <c r="T779"/>
    </row>
    <row r="780" spans="1:20" ht="43.5" customHeight="1" x14ac:dyDescent="0.25">
      <c r="A780" s="6" t="s">
        <v>807</v>
      </c>
      <c r="B780" s="48">
        <v>10485</v>
      </c>
      <c r="C780" s="47">
        <v>0</v>
      </c>
      <c r="D780" s="65" t="s">
        <v>10</v>
      </c>
      <c r="E780" s="176" t="s">
        <v>206</v>
      </c>
      <c r="F780" s="13" t="s">
        <v>3</v>
      </c>
      <c r="G780" s="102" t="s">
        <v>3</v>
      </c>
      <c r="H780"/>
      <c r="I780"/>
      <c r="J780"/>
      <c r="K780"/>
      <c r="L780"/>
      <c r="M780"/>
      <c r="N780"/>
      <c r="O780"/>
      <c r="P780"/>
      <c r="Q780"/>
      <c r="R780"/>
      <c r="S780"/>
      <c r="T780"/>
    </row>
    <row r="781" spans="1:20" ht="45" x14ac:dyDescent="0.25">
      <c r="A781" s="6" t="s">
        <v>3678</v>
      </c>
      <c r="B781" s="48">
        <v>3551</v>
      </c>
      <c r="C781" s="47">
        <v>0</v>
      </c>
      <c r="D781" s="65" t="s">
        <v>10</v>
      </c>
      <c r="E781" s="178"/>
      <c r="F781" s="13" t="s">
        <v>3</v>
      </c>
      <c r="G781" s="102" t="s">
        <v>3</v>
      </c>
      <c r="H781"/>
      <c r="I781"/>
      <c r="J781"/>
      <c r="K781"/>
      <c r="L781"/>
      <c r="M781"/>
      <c r="N781"/>
      <c r="O781"/>
      <c r="P781"/>
      <c r="Q781"/>
      <c r="R781"/>
      <c r="S781"/>
      <c r="T781"/>
    </row>
    <row r="782" spans="1:20" ht="30" x14ac:dyDescent="0.25">
      <c r="A782" s="6" t="s">
        <v>808</v>
      </c>
      <c r="B782" s="48">
        <v>12345</v>
      </c>
      <c r="C782" s="47">
        <v>0</v>
      </c>
      <c r="D782" s="65" t="s">
        <v>10</v>
      </c>
      <c r="E782" s="176" t="s">
        <v>206</v>
      </c>
      <c r="F782" s="13" t="s">
        <v>3</v>
      </c>
      <c r="G782" s="102" t="s">
        <v>3</v>
      </c>
      <c r="H782"/>
      <c r="I782"/>
      <c r="J782"/>
      <c r="K782"/>
      <c r="L782"/>
      <c r="M782"/>
      <c r="N782"/>
      <c r="O782"/>
      <c r="P782"/>
      <c r="Q782"/>
      <c r="R782"/>
      <c r="S782"/>
      <c r="T782"/>
    </row>
    <row r="783" spans="1:20" ht="27.75" customHeight="1" x14ac:dyDescent="0.25">
      <c r="A783" s="6" t="s">
        <v>3679</v>
      </c>
      <c r="B783" s="48">
        <v>4110</v>
      </c>
      <c r="C783" s="47">
        <v>0</v>
      </c>
      <c r="D783" s="65" t="s">
        <v>10</v>
      </c>
      <c r="E783" s="177"/>
      <c r="F783" s="13" t="s">
        <v>3</v>
      </c>
      <c r="G783" s="102" t="s">
        <v>3</v>
      </c>
      <c r="H783"/>
      <c r="I783"/>
      <c r="J783"/>
      <c r="K783"/>
      <c r="L783"/>
      <c r="M783"/>
      <c r="N783"/>
      <c r="O783"/>
      <c r="P783"/>
      <c r="Q783"/>
      <c r="R783"/>
      <c r="S783"/>
      <c r="T783"/>
    </row>
    <row r="784" spans="1:20" x14ac:dyDescent="0.25">
      <c r="A784" s="67" t="s">
        <v>70</v>
      </c>
      <c r="B784" s="48">
        <v>3045</v>
      </c>
      <c r="C784" s="47">
        <v>0</v>
      </c>
      <c r="D784" s="65" t="s">
        <v>10</v>
      </c>
      <c r="E784" s="177"/>
      <c r="F784" s="13" t="s">
        <v>3</v>
      </c>
      <c r="G784" s="102" t="s">
        <v>3</v>
      </c>
      <c r="H784"/>
      <c r="I784"/>
      <c r="J784"/>
      <c r="K784"/>
      <c r="L784"/>
      <c r="M784"/>
      <c r="N784"/>
      <c r="O784"/>
      <c r="P784"/>
      <c r="Q784"/>
      <c r="R784"/>
      <c r="S784"/>
      <c r="T784"/>
    </row>
    <row r="785" spans="1:20" x14ac:dyDescent="0.25">
      <c r="A785" s="67" t="s">
        <v>71</v>
      </c>
      <c r="B785" s="48">
        <v>4840</v>
      </c>
      <c r="C785" s="47">
        <v>0</v>
      </c>
      <c r="D785" s="65" t="s">
        <v>10</v>
      </c>
      <c r="E785" s="178"/>
      <c r="F785" s="13" t="s">
        <v>3</v>
      </c>
      <c r="G785" s="102" t="s">
        <v>3</v>
      </c>
      <c r="H785"/>
      <c r="I785"/>
      <c r="J785"/>
      <c r="K785"/>
      <c r="L785"/>
      <c r="M785"/>
      <c r="N785"/>
      <c r="O785"/>
      <c r="P785"/>
      <c r="Q785"/>
      <c r="R785"/>
      <c r="S785"/>
      <c r="T785"/>
    </row>
    <row r="786" spans="1:20" ht="48" customHeight="1" x14ac:dyDescent="0.25">
      <c r="A786" s="67" t="s">
        <v>72</v>
      </c>
      <c r="B786" s="48">
        <v>5100</v>
      </c>
      <c r="C786" s="47">
        <v>0</v>
      </c>
      <c r="D786" s="65" t="s">
        <v>11</v>
      </c>
      <c r="E786" s="176" t="s">
        <v>3655</v>
      </c>
      <c r="F786" s="13" t="s">
        <v>3</v>
      </c>
      <c r="G786" s="102" t="s">
        <v>3</v>
      </c>
      <c r="H786"/>
      <c r="I786"/>
      <c r="J786"/>
      <c r="K786"/>
      <c r="L786"/>
      <c r="M786"/>
      <c r="N786"/>
      <c r="O786"/>
      <c r="P786"/>
      <c r="Q786"/>
      <c r="R786"/>
      <c r="S786"/>
      <c r="T786"/>
    </row>
    <row r="787" spans="1:20" ht="43.5" customHeight="1" x14ac:dyDescent="0.25">
      <c r="A787" s="67" t="s">
        <v>73</v>
      </c>
      <c r="B787" s="48">
        <v>4000</v>
      </c>
      <c r="C787" s="47">
        <v>0</v>
      </c>
      <c r="D787" s="65" t="s">
        <v>11</v>
      </c>
      <c r="E787" s="178"/>
      <c r="F787" s="13" t="s">
        <v>3</v>
      </c>
      <c r="G787" s="102" t="s">
        <v>3</v>
      </c>
      <c r="H787"/>
      <c r="I787"/>
      <c r="J787"/>
      <c r="K787"/>
      <c r="L787"/>
      <c r="M787"/>
      <c r="N787"/>
      <c r="O787"/>
      <c r="P787"/>
      <c r="Q787"/>
      <c r="R787"/>
      <c r="S787"/>
      <c r="T787"/>
    </row>
    <row r="788" spans="1:20" ht="90" x14ac:dyDescent="0.25">
      <c r="A788" s="6" t="s">
        <v>809</v>
      </c>
      <c r="B788" s="48">
        <v>3200</v>
      </c>
      <c r="C788" s="47">
        <v>0</v>
      </c>
      <c r="D788" s="65" t="s">
        <v>17</v>
      </c>
      <c r="E788" s="102" t="s">
        <v>217</v>
      </c>
      <c r="F788" s="13" t="s">
        <v>3</v>
      </c>
      <c r="G788" s="102" t="s">
        <v>3</v>
      </c>
      <c r="H788"/>
      <c r="I788"/>
      <c r="J788"/>
      <c r="K788"/>
      <c r="L788"/>
      <c r="M788"/>
      <c r="N788"/>
      <c r="O788"/>
      <c r="P788"/>
      <c r="Q788"/>
      <c r="R788"/>
      <c r="S788"/>
      <c r="T788"/>
    </row>
    <row r="789" spans="1:20" ht="45" x14ac:dyDescent="0.25">
      <c r="A789" s="6" t="s">
        <v>810</v>
      </c>
      <c r="B789" s="48">
        <v>21000</v>
      </c>
      <c r="C789" s="47">
        <v>0</v>
      </c>
      <c r="D789" s="6">
        <v>2013</v>
      </c>
      <c r="E789" s="176" t="s">
        <v>3667</v>
      </c>
      <c r="F789" s="13" t="s">
        <v>3</v>
      </c>
      <c r="G789" s="102" t="s">
        <v>3</v>
      </c>
      <c r="H789"/>
      <c r="I789"/>
      <c r="J789"/>
      <c r="K789"/>
      <c r="L789"/>
      <c r="M789"/>
      <c r="N789"/>
      <c r="O789"/>
      <c r="P789"/>
      <c r="Q789"/>
      <c r="R789"/>
      <c r="S789"/>
      <c r="T789"/>
    </row>
    <row r="790" spans="1:20" ht="45" x14ac:dyDescent="0.25">
      <c r="A790" s="6" t="s">
        <v>811</v>
      </c>
      <c r="B790" s="48">
        <v>35000</v>
      </c>
      <c r="C790" s="47">
        <v>0</v>
      </c>
      <c r="D790" s="6">
        <v>2013</v>
      </c>
      <c r="E790" s="177"/>
      <c r="F790" s="13" t="s">
        <v>3</v>
      </c>
      <c r="G790" s="102" t="s">
        <v>3</v>
      </c>
      <c r="H790"/>
      <c r="I790"/>
      <c r="J790"/>
      <c r="K790"/>
      <c r="L790"/>
      <c r="M790"/>
      <c r="N790"/>
      <c r="O790"/>
      <c r="P790"/>
      <c r="Q790"/>
      <c r="R790"/>
      <c r="S790"/>
      <c r="T790"/>
    </row>
    <row r="791" spans="1:20" ht="45" x14ac:dyDescent="0.25">
      <c r="A791" s="6" t="s">
        <v>812</v>
      </c>
      <c r="B791" s="48">
        <v>9000</v>
      </c>
      <c r="C791" s="47">
        <v>0</v>
      </c>
      <c r="D791" s="6">
        <v>2013</v>
      </c>
      <c r="E791" s="178"/>
      <c r="F791" s="13" t="s">
        <v>3</v>
      </c>
      <c r="G791" s="102" t="s">
        <v>3</v>
      </c>
      <c r="H791"/>
      <c r="I791"/>
      <c r="J791"/>
      <c r="K791"/>
      <c r="L791"/>
      <c r="M791"/>
      <c r="N791"/>
      <c r="O791"/>
      <c r="P791"/>
      <c r="Q791"/>
      <c r="R791"/>
      <c r="S791"/>
      <c r="T791"/>
    </row>
    <row r="792" spans="1:20" ht="40.5" customHeight="1" x14ac:dyDescent="0.25">
      <c r="A792" s="6" t="s">
        <v>74</v>
      </c>
      <c r="B792" s="48">
        <v>11000</v>
      </c>
      <c r="C792" s="47">
        <v>0</v>
      </c>
      <c r="D792" s="6">
        <v>2013</v>
      </c>
      <c r="E792" s="176" t="s">
        <v>3667</v>
      </c>
      <c r="F792" s="13" t="s">
        <v>3</v>
      </c>
      <c r="G792" s="102" t="s">
        <v>3</v>
      </c>
      <c r="H792"/>
      <c r="I792"/>
      <c r="J792"/>
      <c r="K792"/>
      <c r="L792"/>
      <c r="M792"/>
      <c r="N792"/>
      <c r="O792"/>
      <c r="P792"/>
      <c r="Q792"/>
      <c r="R792"/>
      <c r="S792"/>
      <c r="T792"/>
    </row>
    <row r="793" spans="1:20" ht="47.25" customHeight="1" x14ac:dyDescent="0.25">
      <c r="A793" s="6" t="s">
        <v>813</v>
      </c>
      <c r="B793" s="48">
        <v>6980</v>
      </c>
      <c r="C793" s="47">
        <v>0</v>
      </c>
      <c r="D793" s="65" t="s">
        <v>12</v>
      </c>
      <c r="E793" s="178"/>
      <c r="F793" s="13" t="s">
        <v>3</v>
      </c>
      <c r="G793" s="102" t="s">
        <v>3</v>
      </c>
      <c r="H793"/>
      <c r="I793"/>
      <c r="J793"/>
      <c r="K793"/>
      <c r="L793"/>
      <c r="M793"/>
      <c r="N793"/>
      <c r="O793"/>
      <c r="P793"/>
      <c r="Q793"/>
      <c r="R793"/>
      <c r="S793"/>
      <c r="T793"/>
    </row>
    <row r="794" spans="1:20" ht="99.75" customHeight="1" x14ac:dyDescent="0.25">
      <c r="A794" s="6" t="s">
        <v>814</v>
      </c>
      <c r="B794" s="48">
        <v>3200</v>
      </c>
      <c r="C794" s="47">
        <v>0</v>
      </c>
      <c r="D794" s="65" t="s">
        <v>17</v>
      </c>
      <c r="E794" s="102" t="s">
        <v>218</v>
      </c>
      <c r="F794" s="13" t="s">
        <v>3</v>
      </c>
      <c r="G794" s="102" t="s">
        <v>3</v>
      </c>
      <c r="H794"/>
      <c r="I794"/>
      <c r="J794"/>
      <c r="K794"/>
      <c r="L794"/>
      <c r="M794"/>
      <c r="N794"/>
      <c r="O794"/>
      <c r="P794"/>
      <c r="Q794"/>
      <c r="R794"/>
      <c r="S794"/>
      <c r="T794"/>
    </row>
    <row r="795" spans="1:20" ht="60" x14ac:dyDescent="0.25">
      <c r="A795" s="6" t="s">
        <v>815</v>
      </c>
      <c r="B795" s="48">
        <v>3500</v>
      </c>
      <c r="C795" s="47">
        <v>0</v>
      </c>
      <c r="D795" s="65" t="s">
        <v>12</v>
      </c>
      <c r="E795" s="176" t="s">
        <v>3702</v>
      </c>
      <c r="F795" s="13" t="s">
        <v>3</v>
      </c>
      <c r="G795" s="102" t="s">
        <v>3</v>
      </c>
      <c r="H795"/>
      <c r="I795"/>
      <c r="J795"/>
      <c r="K795"/>
      <c r="L795"/>
      <c r="M795"/>
      <c r="N795"/>
      <c r="O795"/>
      <c r="P795"/>
      <c r="Q795"/>
      <c r="R795"/>
      <c r="S795"/>
      <c r="T795"/>
    </row>
    <row r="796" spans="1:20" ht="30" x14ac:dyDescent="0.25">
      <c r="A796" s="6" t="s">
        <v>816</v>
      </c>
      <c r="B796" s="48">
        <v>4149</v>
      </c>
      <c r="C796" s="47">
        <v>0</v>
      </c>
      <c r="D796" s="6">
        <v>2013</v>
      </c>
      <c r="E796" s="177"/>
      <c r="F796" s="13" t="s">
        <v>3</v>
      </c>
      <c r="G796" s="102" t="s">
        <v>3</v>
      </c>
      <c r="H796"/>
      <c r="I796"/>
      <c r="J796"/>
      <c r="K796"/>
      <c r="L796"/>
      <c r="M796"/>
      <c r="N796"/>
      <c r="O796"/>
      <c r="P796"/>
      <c r="Q796"/>
      <c r="R796"/>
      <c r="S796"/>
      <c r="T796"/>
    </row>
    <row r="797" spans="1:20" ht="45" x14ac:dyDescent="0.25">
      <c r="A797" s="6" t="s">
        <v>3680</v>
      </c>
      <c r="B797" s="48">
        <v>3500</v>
      </c>
      <c r="C797" s="47">
        <v>0</v>
      </c>
      <c r="D797" s="6">
        <v>2013</v>
      </c>
      <c r="E797" s="178"/>
      <c r="F797" s="13" t="s">
        <v>3</v>
      </c>
      <c r="G797" s="102" t="s">
        <v>3</v>
      </c>
      <c r="H797"/>
      <c r="I797"/>
      <c r="J797"/>
      <c r="K797"/>
      <c r="L797"/>
      <c r="M797"/>
      <c r="N797"/>
      <c r="O797"/>
      <c r="P797"/>
      <c r="Q797"/>
      <c r="R797"/>
      <c r="S797"/>
      <c r="T797"/>
    </row>
    <row r="798" spans="1:20" ht="46.5" customHeight="1" x14ac:dyDescent="0.25">
      <c r="A798" s="6" t="s">
        <v>817</v>
      </c>
      <c r="B798" s="48">
        <v>11850</v>
      </c>
      <c r="C798" s="47">
        <v>0</v>
      </c>
      <c r="D798" s="6">
        <v>2014</v>
      </c>
      <c r="E798" s="176" t="s">
        <v>3668</v>
      </c>
      <c r="F798" s="13" t="s">
        <v>3</v>
      </c>
      <c r="G798" s="102" t="s">
        <v>3</v>
      </c>
      <c r="H798"/>
      <c r="I798"/>
      <c r="J798"/>
      <c r="K798"/>
      <c r="L798"/>
      <c r="M798"/>
      <c r="N798"/>
      <c r="O798"/>
      <c r="P798"/>
      <c r="Q798"/>
      <c r="R798"/>
      <c r="S798"/>
      <c r="T798"/>
    </row>
    <row r="799" spans="1:20" ht="47.25" customHeight="1" x14ac:dyDescent="0.25">
      <c r="A799" s="67" t="s">
        <v>75</v>
      </c>
      <c r="B799" s="48">
        <v>6100</v>
      </c>
      <c r="C799" s="47">
        <v>0</v>
      </c>
      <c r="D799" s="6">
        <v>2014</v>
      </c>
      <c r="E799" s="178"/>
      <c r="F799" s="13" t="s">
        <v>3</v>
      </c>
      <c r="G799" s="102" t="s">
        <v>3</v>
      </c>
      <c r="H799"/>
      <c r="I799"/>
      <c r="J799"/>
      <c r="K799"/>
      <c r="L799"/>
      <c r="M799"/>
      <c r="N799"/>
      <c r="O799"/>
      <c r="P799"/>
      <c r="Q799"/>
      <c r="R799"/>
      <c r="S799"/>
      <c r="T799"/>
    </row>
    <row r="800" spans="1:20" ht="90" x14ac:dyDescent="0.25">
      <c r="A800" s="6" t="s">
        <v>818</v>
      </c>
      <c r="B800" s="46">
        <v>5900</v>
      </c>
      <c r="C800" s="47">
        <v>0</v>
      </c>
      <c r="D800" s="6">
        <v>2014</v>
      </c>
      <c r="E800" s="102" t="s">
        <v>3681</v>
      </c>
      <c r="F800" s="13" t="s">
        <v>3</v>
      </c>
      <c r="G800" s="102" t="s">
        <v>3</v>
      </c>
      <c r="H800"/>
      <c r="I800"/>
      <c r="J800"/>
      <c r="K800"/>
      <c r="L800"/>
      <c r="M800"/>
      <c r="N800"/>
      <c r="O800"/>
      <c r="P800"/>
      <c r="Q800"/>
      <c r="R800"/>
      <c r="S800"/>
      <c r="T800"/>
    </row>
    <row r="801" spans="1:20" ht="52.5" customHeight="1" x14ac:dyDescent="0.25">
      <c r="A801" s="6" t="s">
        <v>819</v>
      </c>
      <c r="B801" s="46">
        <v>16492</v>
      </c>
      <c r="C801" s="47">
        <v>0</v>
      </c>
      <c r="D801" s="6">
        <v>2016</v>
      </c>
      <c r="E801" s="176" t="s">
        <v>219</v>
      </c>
      <c r="F801" s="13" t="s">
        <v>3</v>
      </c>
      <c r="G801" s="102" t="s">
        <v>3</v>
      </c>
      <c r="H801"/>
      <c r="I801"/>
      <c r="J801"/>
      <c r="K801"/>
      <c r="L801"/>
      <c r="M801"/>
      <c r="N801"/>
      <c r="O801"/>
      <c r="P801"/>
      <c r="Q801"/>
      <c r="R801"/>
      <c r="S801"/>
      <c r="T801"/>
    </row>
    <row r="802" spans="1:20" ht="49.5" customHeight="1" x14ac:dyDescent="0.25">
      <c r="A802" s="6" t="s">
        <v>820</v>
      </c>
      <c r="B802" s="46">
        <v>15100</v>
      </c>
      <c r="C802" s="47">
        <v>0</v>
      </c>
      <c r="D802" s="6">
        <v>2016</v>
      </c>
      <c r="E802" s="178"/>
      <c r="F802" s="13" t="s">
        <v>3</v>
      </c>
      <c r="G802" s="102" t="s">
        <v>3</v>
      </c>
      <c r="H802"/>
      <c r="I802"/>
      <c r="J802"/>
      <c r="K802"/>
      <c r="L802"/>
      <c r="M802"/>
      <c r="N802"/>
      <c r="O802"/>
      <c r="P802"/>
      <c r="Q802"/>
      <c r="R802"/>
      <c r="S802"/>
      <c r="T802"/>
    </row>
    <row r="803" spans="1:20" ht="105" x14ac:dyDescent="0.25">
      <c r="A803" s="6" t="s">
        <v>821</v>
      </c>
      <c r="B803" s="46">
        <v>7000</v>
      </c>
      <c r="C803" s="47">
        <v>0</v>
      </c>
      <c r="D803" s="6">
        <v>2016</v>
      </c>
      <c r="E803" s="102" t="s">
        <v>195</v>
      </c>
      <c r="F803" s="13" t="s">
        <v>3</v>
      </c>
      <c r="G803" s="102" t="s">
        <v>3</v>
      </c>
      <c r="H803"/>
      <c r="I803"/>
      <c r="J803"/>
      <c r="K803"/>
      <c r="L803"/>
      <c r="M803"/>
      <c r="N803"/>
      <c r="O803"/>
      <c r="P803"/>
      <c r="Q803"/>
      <c r="R803"/>
      <c r="S803"/>
      <c r="T803"/>
    </row>
    <row r="804" spans="1:20" ht="105" x14ac:dyDescent="0.25">
      <c r="A804" s="6" t="s">
        <v>822</v>
      </c>
      <c r="B804" s="46">
        <v>37740</v>
      </c>
      <c r="C804" s="47">
        <v>0</v>
      </c>
      <c r="D804" s="6">
        <v>2016</v>
      </c>
      <c r="E804" s="102" t="s">
        <v>220</v>
      </c>
      <c r="F804" s="13" t="s">
        <v>3</v>
      </c>
      <c r="G804" s="102" t="s">
        <v>3</v>
      </c>
      <c r="H804"/>
      <c r="I804"/>
      <c r="J804"/>
      <c r="K804"/>
      <c r="L804"/>
      <c r="M804"/>
      <c r="N804"/>
      <c r="O804"/>
      <c r="P804"/>
      <c r="Q804"/>
      <c r="R804"/>
      <c r="S804"/>
      <c r="T804"/>
    </row>
    <row r="805" spans="1:20" ht="45.75" customHeight="1" x14ac:dyDescent="0.25">
      <c r="A805" s="6" t="s">
        <v>823</v>
      </c>
      <c r="B805" s="46">
        <v>28900</v>
      </c>
      <c r="C805" s="47">
        <v>0</v>
      </c>
      <c r="D805" s="6">
        <v>2017</v>
      </c>
      <c r="E805" s="176" t="s">
        <v>204</v>
      </c>
      <c r="F805" s="13" t="s">
        <v>3</v>
      </c>
      <c r="G805" s="102" t="s">
        <v>3</v>
      </c>
      <c r="H805"/>
      <c r="I805"/>
      <c r="J805"/>
      <c r="K805"/>
      <c r="L805"/>
      <c r="M805"/>
      <c r="N805"/>
      <c r="O805"/>
      <c r="P805"/>
      <c r="Q805"/>
      <c r="R805"/>
      <c r="S805"/>
      <c r="T805"/>
    </row>
    <row r="806" spans="1:20" ht="51" customHeight="1" x14ac:dyDescent="0.25">
      <c r="A806" s="6" t="s">
        <v>824</v>
      </c>
      <c r="B806" s="46">
        <v>23900</v>
      </c>
      <c r="C806" s="47">
        <v>0</v>
      </c>
      <c r="D806" s="6">
        <v>2017</v>
      </c>
      <c r="E806" s="178"/>
      <c r="F806" s="13" t="s">
        <v>3</v>
      </c>
      <c r="G806" s="102" t="s">
        <v>3</v>
      </c>
      <c r="H806"/>
      <c r="I806"/>
      <c r="J806"/>
      <c r="K806"/>
      <c r="L806"/>
      <c r="M806"/>
      <c r="N806"/>
      <c r="O806"/>
      <c r="P806"/>
      <c r="Q806"/>
      <c r="R806"/>
      <c r="S806"/>
      <c r="T806"/>
    </row>
    <row r="807" spans="1:20" ht="90" x14ac:dyDescent="0.25">
      <c r="A807" s="6" t="s">
        <v>825</v>
      </c>
      <c r="B807" s="46">
        <v>28700</v>
      </c>
      <c r="C807" s="47">
        <v>0</v>
      </c>
      <c r="D807" s="6">
        <v>2017</v>
      </c>
      <c r="E807" s="102" t="s">
        <v>221</v>
      </c>
      <c r="F807" s="13" t="s">
        <v>3</v>
      </c>
      <c r="G807" s="102" t="s">
        <v>3</v>
      </c>
      <c r="H807"/>
      <c r="I807"/>
      <c r="J807"/>
      <c r="K807"/>
      <c r="L807"/>
      <c r="M807"/>
      <c r="N807"/>
      <c r="O807"/>
      <c r="P807"/>
      <c r="Q807"/>
      <c r="R807"/>
      <c r="S807"/>
      <c r="T807"/>
    </row>
    <row r="808" spans="1:20" ht="90" x14ac:dyDescent="0.25">
      <c r="A808" s="6" t="s">
        <v>76</v>
      </c>
      <c r="B808" s="46">
        <v>53840</v>
      </c>
      <c r="C808" s="47">
        <v>0</v>
      </c>
      <c r="D808" s="6">
        <v>2017</v>
      </c>
      <c r="E808" s="102" t="s">
        <v>3682</v>
      </c>
      <c r="F808" s="13" t="s">
        <v>3</v>
      </c>
      <c r="G808" s="102" t="s">
        <v>3</v>
      </c>
      <c r="H808"/>
      <c r="I808"/>
      <c r="J808"/>
      <c r="K808"/>
      <c r="L808"/>
      <c r="M808"/>
      <c r="N808"/>
      <c r="O808"/>
      <c r="P808"/>
      <c r="Q808"/>
      <c r="R808"/>
      <c r="S808"/>
      <c r="T808"/>
    </row>
    <row r="809" spans="1:20" ht="45" x14ac:dyDescent="0.25">
      <c r="A809" s="6" t="s">
        <v>826</v>
      </c>
      <c r="B809" s="46">
        <v>15444</v>
      </c>
      <c r="C809" s="47">
        <v>0</v>
      </c>
      <c r="D809" s="6">
        <v>2018</v>
      </c>
      <c r="E809" s="176" t="s">
        <v>3683</v>
      </c>
      <c r="F809" s="13" t="s">
        <v>3</v>
      </c>
      <c r="G809" s="102" t="s">
        <v>3</v>
      </c>
      <c r="H809"/>
      <c r="I809"/>
      <c r="J809"/>
      <c r="K809"/>
      <c r="L809"/>
      <c r="M809"/>
      <c r="N809"/>
      <c r="O809"/>
      <c r="P809"/>
      <c r="Q809"/>
      <c r="R809"/>
      <c r="S809"/>
      <c r="T809"/>
    </row>
    <row r="810" spans="1:20" ht="45" x14ac:dyDescent="0.25">
      <c r="A810" s="6" t="s">
        <v>827</v>
      </c>
      <c r="B810" s="46">
        <v>13932</v>
      </c>
      <c r="C810" s="47">
        <v>0</v>
      </c>
      <c r="D810" s="6">
        <v>2018</v>
      </c>
      <c r="E810" s="178"/>
      <c r="F810" s="13" t="s">
        <v>3</v>
      </c>
      <c r="G810" s="102" t="s">
        <v>3</v>
      </c>
      <c r="H810"/>
      <c r="I810"/>
      <c r="J810"/>
      <c r="K810"/>
      <c r="L810"/>
      <c r="M810"/>
      <c r="N810"/>
      <c r="O810"/>
      <c r="P810"/>
      <c r="Q810"/>
      <c r="R810"/>
      <c r="S810"/>
      <c r="T810"/>
    </row>
    <row r="811" spans="1:20" x14ac:dyDescent="0.25">
      <c r="A811" s="74" t="s">
        <v>443</v>
      </c>
      <c r="B811" s="54">
        <f>SUM(B773:B810)</f>
        <v>474761.4</v>
      </c>
      <c r="C811" s="50">
        <f>SUM(C773:C810)</f>
        <v>0</v>
      </c>
      <c r="D811" s="6"/>
      <c r="E811" s="102"/>
      <c r="F811" s="13"/>
      <c r="G811" s="102"/>
      <c r="H811"/>
      <c r="I811"/>
      <c r="J811"/>
      <c r="K811"/>
      <c r="L811"/>
      <c r="M811"/>
      <c r="N811"/>
      <c r="O811"/>
      <c r="P811"/>
      <c r="Q811"/>
      <c r="R811"/>
      <c r="S811"/>
      <c r="T811"/>
    </row>
    <row r="812" spans="1:20" x14ac:dyDescent="0.25">
      <c r="A812" s="83" t="s">
        <v>443</v>
      </c>
      <c r="B812" s="86">
        <f>B771+B811</f>
        <v>956452.2</v>
      </c>
      <c r="C812" s="26">
        <f>C771+C811</f>
        <v>20585.68</v>
      </c>
      <c r="D812" s="6"/>
      <c r="E812" s="102"/>
      <c r="F812" s="13"/>
      <c r="G812" s="102"/>
      <c r="H812"/>
      <c r="I812"/>
      <c r="J812"/>
      <c r="K812"/>
      <c r="L812"/>
      <c r="M812"/>
      <c r="N812"/>
      <c r="O812"/>
      <c r="P812"/>
      <c r="Q812"/>
      <c r="R812"/>
      <c r="S812"/>
      <c r="T812"/>
    </row>
    <row r="813" spans="1:20" x14ac:dyDescent="0.25">
      <c r="A813" s="83" t="s">
        <v>2681</v>
      </c>
      <c r="B813" s="86">
        <f>B812+B733</f>
        <v>14947700.49</v>
      </c>
      <c r="C813" s="26">
        <f>C733+C812</f>
        <v>7793029.9299999997</v>
      </c>
      <c r="D813" s="6"/>
      <c r="E813" s="102"/>
      <c r="F813" s="13"/>
      <c r="G813" s="102"/>
      <c r="H813"/>
      <c r="I813"/>
      <c r="J813"/>
      <c r="K813"/>
      <c r="L813"/>
      <c r="M813"/>
      <c r="N813"/>
      <c r="O813"/>
      <c r="P813"/>
      <c r="Q813"/>
      <c r="R813"/>
      <c r="S813"/>
      <c r="T813"/>
    </row>
    <row r="814" spans="1:20" ht="33.75" customHeight="1" x14ac:dyDescent="0.25">
      <c r="A814" s="192" t="s">
        <v>830</v>
      </c>
      <c r="B814" s="192"/>
      <c r="C814" s="192"/>
      <c r="D814" s="192"/>
      <c r="E814" s="192"/>
      <c r="F814" s="192"/>
      <c r="G814" s="192"/>
      <c r="H814"/>
      <c r="I814"/>
      <c r="J814"/>
      <c r="K814"/>
      <c r="L814"/>
      <c r="M814"/>
      <c r="N814"/>
      <c r="O814"/>
      <c r="P814"/>
      <c r="Q814"/>
      <c r="R814"/>
      <c r="S814"/>
      <c r="T814"/>
    </row>
    <row r="815" spans="1:20" x14ac:dyDescent="0.25">
      <c r="A815" s="187" t="s">
        <v>2300</v>
      </c>
      <c r="B815" s="187"/>
      <c r="C815" s="187"/>
      <c r="D815" s="187"/>
      <c r="E815" s="187"/>
      <c r="F815" s="187"/>
      <c r="G815" s="187"/>
      <c r="H815"/>
      <c r="I815"/>
      <c r="J815"/>
      <c r="K815"/>
      <c r="L815"/>
      <c r="M815"/>
      <c r="N815"/>
      <c r="O815"/>
      <c r="P815"/>
      <c r="Q815"/>
      <c r="R815"/>
      <c r="S815"/>
      <c r="T815"/>
    </row>
    <row r="816" spans="1:20" x14ac:dyDescent="0.25">
      <c r="A816" s="179" t="s">
        <v>77</v>
      </c>
      <c r="B816" s="179"/>
      <c r="C816" s="179"/>
      <c r="D816" s="179"/>
      <c r="E816" s="179"/>
      <c r="F816" s="179"/>
      <c r="G816" s="179"/>
      <c r="H816"/>
      <c r="I816"/>
      <c r="J816"/>
      <c r="K816"/>
      <c r="L816"/>
      <c r="M816"/>
      <c r="N816"/>
      <c r="O816"/>
      <c r="P816"/>
      <c r="Q816"/>
      <c r="R816"/>
      <c r="S816"/>
      <c r="T816"/>
    </row>
    <row r="817" spans="1:20" ht="45" x14ac:dyDescent="0.25">
      <c r="A817" s="38" t="s">
        <v>837</v>
      </c>
      <c r="B817" s="47">
        <v>60980.639999999999</v>
      </c>
      <c r="C817" s="47">
        <v>0</v>
      </c>
      <c r="D817" s="39">
        <v>2014</v>
      </c>
      <c r="E817" s="176" t="s">
        <v>2390</v>
      </c>
      <c r="F817" s="13" t="s">
        <v>3</v>
      </c>
      <c r="G817" s="102" t="s">
        <v>3</v>
      </c>
      <c r="H817"/>
      <c r="I817"/>
      <c r="J817"/>
      <c r="K817"/>
      <c r="L817"/>
      <c r="M817"/>
      <c r="N817"/>
      <c r="O817"/>
      <c r="P817"/>
      <c r="Q817"/>
      <c r="R817"/>
      <c r="S817"/>
      <c r="T817"/>
    </row>
    <row r="818" spans="1:20" ht="45" x14ac:dyDescent="0.25">
      <c r="A818" s="38" t="s">
        <v>836</v>
      </c>
      <c r="B818" s="47">
        <v>71741.899999999994</v>
      </c>
      <c r="C818" s="47">
        <v>0</v>
      </c>
      <c r="D818" s="39">
        <v>2014</v>
      </c>
      <c r="E818" s="178"/>
      <c r="F818" s="13" t="s">
        <v>3</v>
      </c>
      <c r="G818" s="102" t="s">
        <v>3</v>
      </c>
      <c r="H818"/>
      <c r="I818"/>
      <c r="J818"/>
      <c r="K818"/>
      <c r="L818"/>
      <c r="M818"/>
      <c r="N818"/>
      <c r="O818"/>
      <c r="P818"/>
      <c r="Q818"/>
      <c r="R818"/>
      <c r="S818"/>
      <c r="T818"/>
    </row>
    <row r="819" spans="1:20" ht="105" x14ac:dyDescent="0.25">
      <c r="A819" s="38" t="s">
        <v>838</v>
      </c>
      <c r="B819" s="47">
        <v>242624.66</v>
      </c>
      <c r="C819" s="47">
        <v>0</v>
      </c>
      <c r="D819" s="39">
        <v>2015</v>
      </c>
      <c r="E819" s="102" t="s">
        <v>2391</v>
      </c>
      <c r="F819" s="13" t="s">
        <v>3</v>
      </c>
      <c r="G819" s="102" t="s">
        <v>3</v>
      </c>
      <c r="H819"/>
      <c r="I819"/>
      <c r="J819"/>
      <c r="K819"/>
      <c r="L819"/>
      <c r="M819"/>
      <c r="N819"/>
      <c r="O819"/>
      <c r="P819"/>
      <c r="Q819"/>
      <c r="R819"/>
      <c r="S819"/>
      <c r="T819"/>
    </row>
    <row r="820" spans="1:20" ht="90" x14ac:dyDescent="0.25">
      <c r="A820" s="155" t="s">
        <v>839</v>
      </c>
      <c r="B820" s="47">
        <v>276650.78999999998</v>
      </c>
      <c r="C820" s="45">
        <v>212873.32</v>
      </c>
      <c r="D820" s="39">
        <v>2017</v>
      </c>
      <c r="E820" s="102" t="s">
        <v>2392</v>
      </c>
      <c r="F820" s="13" t="s">
        <v>3</v>
      </c>
      <c r="G820" s="102" t="s">
        <v>3</v>
      </c>
      <c r="H820"/>
      <c r="I820"/>
      <c r="J820"/>
      <c r="K820"/>
      <c r="L820"/>
      <c r="M820"/>
      <c r="N820"/>
      <c r="O820"/>
      <c r="P820"/>
      <c r="Q820"/>
      <c r="R820"/>
      <c r="S820"/>
      <c r="T820"/>
    </row>
    <row r="821" spans="1:20" ht="105" x14ac:dyDescent="0.25">
      <c r="A821" s="155" t="s">
        <v>2319</v>
      </c>
      <c r="B821" s="47">
        <v>100000</v>
      </c>
      <c r="C821" s="45">
        <v>48888.480000000003</v>
      </c>
      <c r="D821" s="39">
        <v>2009</v>
      </c>
      <c r="E821" s="102" t="s">
        <v>2393</v>
      </c>
      <c r="F821" s="13" t="s">
        <v>3</v>
      </c>
      <c r="G821" s="102" t="s">
        <v>3</v>
      </c>
      <c r="H821"/>
      <c r="I821"/>
      <c r="J821"/>
      <c r="K821"/>
      <c r="L821"/>
      <c r="M821"/>
      <c r="N821"/>
      <c r="O821"/>
      <c r="P821"/>
      <c r="Q821"/>
      <c r="R821"/>
      <c r="S821"/>
      <c r="T821"/>
    </row>
    <row r="822" spans="1:20" ht="90" x14ac:dyDescent="0.25">
      <c r="A822" s="38" t="s">
        <v>3397</v>
      </c>
      <c r="B822" s="47">
        <v>83189.850000000006</v>
      </c>
      <c r="C822" s="47">
        <v>0</v>
      </c>
      <c r="D822" s="39">
        <v>2021</v>
      </c>
      <c r="E822" s="102" t="s">
        <v>3414</v>
      </c>
      <c r="F822" s="30" t="s">
        <v>3</v>
      </c>
      <c r="G822" s="102" t="s">
        <v>3</v>
      </c>
      <c r="H822"/>
      <c r="I822"/>
      <c r="J822"/>
      <c r="K822"/>
      <c r="L822"/>
      <c r="M822"/>
      <c r="N822"/>
      <c r="O822"/>
      <c r="P822"/>
      <c r="Q822"/>
      <c r="R822"/>
      <c r="S822"/>
      <c r="T822"/>
    </row>
    <row r="823" spans="1:20" ht="90" x14ac:dyDescent="0.25">
      <c r="A823" s="38" t="s">
        <v>3398</v>
      </c>
      <c r="B823" s="47">
        <v>266300.82</v>
      </c>
      <c r="C823" s="47">
        <v>0</v>
      </c>
      <c r="D823" s="39">
        <v>2021</v>
      </c>
      <c r="E823" s="102" t="s">
        <v>3414</v>
      </c>
      <c r="F823" s="30" t="s">
        <v>3</v>
      </c>
      <c r="G823" s="102" t="s">
        <v>3</v>
      </c>
      <c r="H823"/>
      <c r="I823"/>
      <c r="J823"/>
      <c r="K823"/>
      <c r="L823"/>
      <c r="M823"/>
      <c r="N823"/>
      <c r="O823"/>
      <c r="P823"/>
      <c r="Q823"/>
      <c r="R823"/>
      <c r="S823"/>
      <c r="T823"/>
    </row>
    <row r="824" spans="1:20" ht="105" x14ac:dyDescent="0.25">
      <c r="A824" s="38" t="s">
        <v>2327</v>
      </c>
      <c r="B824" s="47">
        <v>873135.23</v>
      </c>
      <c r="C824" s="47">
        <v>0</v>
      </c>
      <c r="D824" s="39">
        <v>2017</v>
      </c>
      <c r="E824" s="102" t="s">
        <v>2333</v>
      </c>
      <c r="F824" s="13" t="s">
        <v>3</v>
      </c>
      <c r="G824" s="102" t="s">
        <v>3</v>
      </c>
      <c r="H824"/>
      <c r="I824"/>
      <c r="J824"/>
      <c r="K824"/>
      <c r="L824"/>
      <c r="M824"/>
      <c r="N824"/>
      <c r="O824"/>
      <c r="P824"/>
      <c r="Q824"/>
      <c r="R824"/>
      <c r="S824"/>
      <c r="T824"/>
    </row>
    <row r="825" spans="1:20" ht="90" x14ac:dyDescent="0.25">
      <c r="A825" s="155" t="s">
        <v>2331</v>
      </c>
      <c r="B825" s="47">
        <v>108410</v>
      </c>
      <c r="C825" s="45">
        <v>72273.2</v>
      </c>
      <c r="D825" s="39">
        <v>2012</v>
      </c>
      <c r="E825" s="102" t="s">
        <v>2409</v>
      </c>
      <c r="F825" s="13" t="s">
        <v>3</v>
      </c>
      <c r="G825" s="102" t="s">
        <v>3</v>
      </c>
      <c r="H825"/>
      <c r="I825"/>
      <c r="J825"/>
      <c r="K825"/>
      <c r="L825"/>
      <c r="M825"/>
      <c r="N825"/>
      <c r="O825"/>
      <c r="P825"/>
      <c r="Q825"/>
      <c r="R825"/>
      <c r="S825"/>
      <c r="T825"/>
    </row>
    <row r="826" spans="1:20" ht="90" x14ac:dyDescent="0.25">
      <c r="A826" s="155" t="s">
        <v>2331</v>
      </c>
      <c r="B826" s="47">
        <v>102090</v>
      </c>
      <c r="C826" s="45">
        <v>68060.399999999994</v>
      </c>
      <c r="D826" s="39">
        <v>2012</v>
      </c>
      <c r="E826" s="102" t="s">
        <v>2409</v>
      </c>
      <c r="F826" s="13" t="s">
        <v>3</v>
      </c>
      <c r="G826" s="102" t="s">
        <v>3</v>
      </c>
      <c r="H826"/>
      <c r="I826"/>
      <c r="J826"/>
      <c r="K826"/>
      <c r="L826"/>
      <c r="M826"/>
      <c r="N826"/>
      <c r="O826"/>
      <c r="P826"/>
      <c r="Q826"/>
      <c r="R826"/>
      <c r="S826"/>
      <c r="T826"/>
    </row>
    <row r="827" spans="1:20" ht="105" x14ac:dyDescent="0.25">
      <c r="A827" s="155" t="s">
        <v>2328</v>
      </c>
      <c r="B827" s="47">
        <v>56200</v>
      </c>
      <c r="C827" s="45">
        <v>43086.76</v>
      </c>
      <c r="D827" s="39">
        <v>2015</v>
      </c>
      <c r="E827" s="102" t="s">
        <v>2334</v>
      </c>
      <c r="F827" s="13" t="s">
        <v>3</v>
      </c>
      <c r="G827" s="102" t="s">
        <v>3</v>
      </c>
      <c r="H827"/>
      <c r="I827"/>
      <c r="J827"/>
      <c r="K827"/>
      <c r="L827"/>
      <c r="M827"/>
      <c r="N827"/>
      <c r="O827"/>
      <c r="P827"/>
      <c r="Q827"/>
      <c r="R827"/>
      <c r="S827"/>
      <c r="T827"/>
    </row>
    <row r="828" spans="1:20" ht="105" x14ac:dyDescent="0.25">
      <c r="A828" s="38" t="s">
        <v>2329</v>
      </c>
      <c r="B828" s="47">
        <v>24300</v>
      </c>
      <c r="C828" s="47">
        <v>0</v>
      </c>
      <c r="D828" s="39">
        <v>2015</v>
      </c>
      <c r="E828" s="102" t="s">
        <v>2334</v>
      </c>
      <c r="F828" s="13" t="s">
        <v>3</v>
      </c>
      <c r="G828" s="102" t="s">
        <v>3</v>
      </c>
      <c r="H828"/>
      <c r="I828"/>
      <c r="J828"/>
      <c r="K828"/>
      <c r="L828"/>
      <c r="M828"/>
      <c r="N828"/>
      <c r="O828"/>
      <c r="P828"/>
      <c r="Q828"/>
      <c r="R828"/>
      <c r="S828"/>
      <c r="T828"/>
    </row>
    <row r="829" spans="1:20" ht="105" x14ac:dyDescent="0.25">
      <c r="A829" s="38" t="s">
        <v>2330</v>
      </c>
      <c r="B829" s="47">
        <v>21500</v>
      </c>
      <c r="C829" s="47">
        <v>0</v>
      </c>
      <c r="D829" s="39">
        <v>2015</v>
      </c>
      <c r="E829" s="102" t="s">
        <v>2334</v>
      </c>
      <c r="F829" s="13" t="s">
        <v>3</v>
      </c>
      <c r="G829" s="102" t="s">
        <v>3</v>
      </c>
      <c r="H829"/>
      <c r="I829"/>
      <c r="J829"/>
      <c r="K829"/>
      <c r="L829"/>
      <c r="M829"/>
      <c r="N829"/>
      <c r="O829"/>
      <c r="P829"/>
      <c r="Q829"/>
      <c r="R829"/>
      <c r="S829"/>
      <c r="T829"/>
    </row>
    <row r="830" spans="1:20" ht="105" x14ac:dyDescent="0.25">
      <c r="A830" s="38" t="s">
        <v>2332</v>
      </c>
      <c r="B830" s="47">
        <v>15610</v>
      </c>
      <c r="C830" s="47">
        <v>0</v>
      </c>
      <c r="D830" s="39">
        <v>2015</v>
      </c>
      <c r="E830" s="102" t="s">
        <v>2334</v>
      </c>
      <c r="F830" s="13" t="s">
        <v>3</v>
      </c>
      <c r="G830" s="102" t="s">
        <v>3</v>
      </c>
      <c r="H830"/>
      <c r="I830"/>
      <c r="J830"/>
      <c r="K830"/>
      <c r="L830"/>
      <c r="M830"/>
      <c r="N830"/>
      <c r="O830"/>
      <c r="P830"/>
      <c r="Q830"/>
      <c r="R830"/>
      <c r="S830"/>
      <c r="T830"/>
    </row>
    <row r="831" spans="1:20" ht="105" x14ac:dyDescent="0.25">
      <c r="A831" s="38" t="s">
        <v>2401</v>
      </c>
      <c r="B831" s="47">
        <v>8641</v>
      </c>
      <c r="C831" s="47">
        <v>0</v>
      </c>
      <c r="D831" s="39">
        <v>2015</v>
      </c>
      <c r="E831" s="102" t="s">
        <v>2334</v>
      </c>
      <c r="F831" s="13" t="s">
        <v>3</v>
      </c>
      <c r="G831" s="102" t="s">
        <v>3</v>
      </c>
      <c r="H831"/>
      <c r="I831"/>
      <c r="J831"/>
      <c r="K831"/>
      <c r="L831"/>
      <c r="M831"/>
      <c r="N831"/>
      <c r="O831"/>
      <c r="P831"/>
      <c r="Q831"/>
      <c r="R831"/>
      <c r="S831"/>
      <c r="T831"/>
    </row>
    <row r="832" spans="1:20" ht="105" x14ac:dyDescent="0.25">
      <c r="A832" s="155" t="s">
        <v>2402</v>
      </c>
      <c r="B832" s="47">
        <v>56647.85</v>
      </c>
      <c r="C832" s="45">
        <v>39180.97</v>
      </c>
      <c r="D832" s="39">
        <v>2014</v>
      </c>
      <c r="E832" s="102" t="s">
        <v>2408</v>
      </c>
      <c r="F832" s="13" t="s">
        <v>3</v>
      </c>
      <c r="G832" s="102" t="s">
        <v>3</v>
      </c>
      <c r="H832"/>
      <c r="I832"/>
      <c r="J832"/>
      <c r="K832"/>
      <c r="L832"/>
      <c r="M832"/>
      <c r="N832"/>
      <c r="O832"/>
      <c r="P832"/>
      <c r="Q832"/>
      <c r="R832"/>
      <c r="S832"/>
      <c r="T832"/>
    </row>
    <row r="833" spans="1:20" ht="105" x14ac:dyDescent="0.25">
      <c r="A833" s="38" t="s">
        <v>2403</v>
      </c>
      <c r="B833" s="47">
        <v>12892.47</v>
      </c>
      <c r="C833" s="47">
        <v>0</v>
      </c>
      <c r="D833" s="39">
        <v>2014</v>
      </c>
      <c r="E833" s="102" t="s">
        <v>2408</v>
      </c>
      <c r="F833" s="13" t="s">
        <v>3</v>
      </c>
      <c r="G833" s="102" t="s">
        <v>3</v>
      </c>
      <c r="H833"/>
      <c r="I833"/>
      <c r="J833"/>
      <c r="K833"/>
      <c r="L833"/>
      <c r="M833"/>
      <c r="N833"/>
      <c r="O833"/>
      <c r="P833"/>
      <c r="Q833"/>
      <c r="R833"/>
      <c r="S833"/>
      <c r="T833"/>
    </row>
    <row r="834" spans="1:20" ht="135" x14ac:dyDescent="0.25">
      <c r="A834" s="38" t="s">
        <v>2377</v>
      </c>
      <c r="B834" s="47">
        <v>30459.68</v>
      </c>
      <c r="C834" s="47">
        <v>0</v>
      </c>
      <c r="D834" s="39">
        <v>2014</v>
      </c>
      <c r="E834" s="102" t="s">
        <v>2408</v>
      </c>
      <c r="F834" s="13" t="s">
        <v>3</v>
      </c>
      <c r="G834" s="102" t="s">
        <v>3</v>
      </c>
      <c r="H834"/>
      <c r="I834"/>
      <c r="J834"/>
      <c r="K834"/>
      <c r="L834"/>
      <c r="M834"/>
      <c r="N834"/>
      <c r="O834"/>
      <c r="P834"/>
      <c r="Q834"/>
      <c r="R834"/>
      <c r="S834"/>
      <c r="T834"/>
    </row>
    <row r="835" spans="1:20" ht="90" x14ac:dyDescent="0.25">
      <c r="A835" s="101" t="s">
        <v>3684</v>
      </c>
      <c r="B835" s="47">
        <v>93500</v>
      </c>
      <c r="C835" s="47">
        <v>77397.36</v>
      </c>
      <c r="D835" s="39">
        <v>2017</v>
      </c>
      <c r="E835" s="102" t="s">
        <v>2355</v>
      </c>
      <c r="F835" s="13" t="s">
        <v>3</v>
      </c>
      <c r="G835" s="102" t="s">
        <v>3</v>
      </c>
      <c r="H835"/>
      <c r="I835"/>
      <c r="J835"/>
      <c r="K835"/>
      <c r="L835"/>
      <c r="M835"/>
      <c r="N835"/>
      <c r="O835"/>
      <c r="P835"/>
      <c r="Q835"/>
      <c r="R835"/>
      <c r="S835"/>
      <c r="T835"/>
    </row>
    <row r="836" spans="1:20" ht="90" x14ac:dyDescent="0.25">
      <c r="A836" s="38" t="s">
        <v>2356</v>
      </c>
      <c r="B836" s="47">
        <v>99998</v>
      </c>
      <c r="C836" s="47">
        <v>69165.5</v>
      </c>
      <c r="D836" s="39">
        <v>2014</v>
      </c>
      <c r="E836" s="102" t="s">
        <v>2378</v>
      </c>
      <c r="F836" s="13" t="s">
        <v>3</v>
      </c>
      <c r="G836" s="102" t="s">
        <v>3</v>
      </c>
      <c r="H836"/>
      <c r="I836"/>
      <c r="J836"/>
      <c r="K836"/>
      <c r="L836"/>
      <c r="M836"/>
      <c r="N836"/>
      <c r="O836"/>
      <c r="P836"/>
      <c r="Q836"/>
      <c r="R836"/>
      <c r="S836"/>
      <c r="T836"/>
    </row>
    <row r="837" spans="1:20" ht="90" x14ac:dyDescent="0.25">
      <c r="A837" s="38" t="s">
        <v>2379</v>
      </c>
      <c r="B837" s="47">
        <v>38753</v>
      </c>
      <c r="C837" s="47">
        <v>0</v>
      </c>
      <c r="D837" s="39">
        <v>2014</v>
      </c>
      <c r="E837" s="102" t="s">
        <v>2378</v>
      </c>
      <c r="F837" s="13" t="s">
        <v>3</v>
      </c>
      <c r="G837" s="102" t="s">
        <v>3</v>
      </c>
      <c r="H837"/>
      <c r="I837"/>
      <c r="J837"/>
      <c r="K837"/>
      <c r="L837"/>
      <c r="M837"/>
      <c r="N837"/>
      <c r="O837"/>
      <c r="P837"/>
      <c r="Q837"/>
      <c r="R837"/>
      <c r="S837"/>
      <c r="T837"/>
    </row>
    <row r="838" spans="1:20" ht="90" x14ac:dyDescent="0.25">
      <c r="A838" s="38" t="s">
        <v>2380</v>
      </c>
      <c r="B838" s="47">
        <v>16352.5</v>
      </c>
      <c r="C838" s="47">
        <v>0</v>
      </c>
      <c r="D838" s="39">
        <v>2014</v>
      </c>
      <c r="E838" s="102" t="s">
        <v>2378</v>
      </c>
      <c r="F838" s="13" t="s">
        <v>3</v>
      </c>
      <c r="G838" s="102" t="s">
        <v>3</v>
      </c>
      <c r="H838"/>
      <c r="I838"/>
      <c r="J838"/>
      <c r="K838"/>
      <c r="L838"/>
      <c r="M838"/>
      <c r="N838"/>
      <c r="O838"/>
      <c r="P838"/>
      <c r="Q838"/>
      <c r="R838"/>
      <c r="S838"/>
      <c r="T838"/>
    </row>
    <row r="839" spans="1:20" ht="105" x14ac:dyDescent="0.25">
      <c r="A839" s="38" t="s">
        <v>2357</v>
      </c>
      <c r="B839" s="47">
        <v>39202</v>
      </c>
      <c r="C839" s="47">
        <v>0</v>
      </c>
      <c r="D839" s="39">
        <v>2014</v>
      </c>
      <c r="E839" s="102" t="s">
        <v>2378</v>
      </c>
      <c r="F839" s="13" t="s">
        <v>3</v>
      </c>
      <c r="G839" s="102" t="s">
        <v>3</v>
      </c>
      <c r="H839"/>
      <c r="I839"/>
      <c r="J839"/>
      <c r="K839"/>
      <c r="L839"/>
      <c r="M839"/>
      <c r="N839"/>
      <c r="O839"/>
      <c r="P839"/>
      <c r="Q839"/>
      <c r="R839"/>
      <c r="S839"/>
      <c r="T839"/>
    </row>
    <row r="840" spans="1:20" ht="90" x14ac:dyDescent="0.25">
      <c r="A840" s="155" t="s">
        <v>2382</v>
      </c>
      <c r="B840" s="47">
        <v>89090</v>
      </c>
      <c r="C840" s="45">
        <v>62363.24</v>
      </c>
      <c r="D840" s="39">
        <v>2014</v>
      </c>
      <c r="E840" s="102" t="s">
        <v>2381</v>
      </c>
      <c r="F840" s="13" t="s">
        <v>3</v>
      </c>
      <c r="G840" s="102" t="s">
        <v>3</v>
      </c>
      <c r="H840"/>
      <c r="I840"/>
      <c r="J840"/>
      <c r="K840"/>
      <c r="L840"/>
      <c r="M840"/>
      <c r="N840"/>
      <c r="O840"/>
      <c r="P840"/>
      <c r="Q840"/>
      <c r="R840"/>
      <c r="S840"/>
      <c r="T840"/>
    </row>
    <row r="841" spans="1:20" ht="90" x14ac:dyDescent="0.25">
      <c r="A841" s="38" t="s">
        <v>2383</v>
      </c>
      <c r="B841" s="47">
        <v>26581</v>
      </c>
      <c r="C841" s="47">
        <v>0</v>
      </c>
      <c r="D841" s="39">
        <v>2014</v>
      </c>
      <c r="E841" s="102" t="s">
        <v>2381</v>
      </c>
      <c r="F841" s="13" t="s">
        <v>3</v>
      </c>
      <c r="G841" s="102" t="s">
        <v>3</v>
      </c>
      <c r="H841"/>
      <c r="I841"/>
      <c r="J841"/>
      <c r="K841"/>
      <c r="L841"/>
      <c r="M841"/>
      <c r="N841"/>
      <c r="O841"/>
      <c r="P841"/>
      <c r="Q841"/>
      <c r="R841"/>
      <c r="S841"/>
      <c r="T841"/>
    </row>
    <row r="842" spans="1:20" ht="90" x14ac:dyDescent="0.25">
      <c r="A842" s="38" t="s">
        <v>2384</v>
      </c>
      <c r="B842" s="47">
        <v>4789</v>
      </c>
      <c r="C842" s="47">
        <v>0</v>
      </c>
      <c r="D842" s="39">
        <v>2014</v>
      </c>
      <c r="E842" s="102" t="s">
        <v>2381</v>
      </c>
      <c r="F842" s="13" t="s">
        <v>3</v>
      </c>
      <c r="G842" s="102" t="s">
        <v>3</v>
      </c>
      <c r="H842"/>
      <c r="I842"/>
      <c r="J842"/>
      <c r="K842"/>
      <c r="L842"/>
      <c r="M842"/>
      <c r="N842"/>
      <c r="O842"/>
      <c r="P842"/>
      <c r="Q842"/>
      <c r="R842"/>
      <c r="S842"/>
      <c r="T842"/>
    </row>
    <row r="843" spans="1:20" ht="90" x14ac:dyDescent="0.25">
      <c r="A843" s="38" t="s">
        <v>2385</v>
      </c>
      <c r="B843" s="47">
        <v>26150</v>
      </c>
      <c r="C843" s="47">
        <v>0</v>
      </c>
      <c r="D843" s="39">
        <v>2014</v>
      </c>
      <c r="E843" s="102" t="s">
        <v>2381</v>
      </c>
      <c r="F843" s="13" t="s">
        <v>3</v>
      </c>
      <c r="G843" s="102" t="s">
        <v>3</v>
      </c>
      <c r="H843"/>
      <c r="I843"/>
      <c r="J843"/>
      <c r="K843"/>
      <c r="L843"/>
      <c r="M843"/>
      <c r="N843"/>
      <c r="O843"/>
      <c r="P843"/>
      <c r="Q843"/>
      <c r="R843"/>
      <c r="S843"/>
      <c r="T843"/>
    </row>
    <row r="844" spans="1:20" ht="90" x14ac:dyDescent="0.25">
      <c r="A844" s="155" t="s">
        <v>2386</v>
      </c>
      <c r="B844" s="47">
        <v>53340</v>
      </c>
      <c r="C844" s="45">
        <v>37337.72</v>
      </c>
      <c r="D844" s="39">
        <v>2014</v>
      </c>
      <c r="E844" s="102" t="s">
        <v>2381</v>
      </c>
      <c r="F844" s="13" t="s">
        <v>3</v>
      </c>
      <c r="G844" s="102" t="s">
        <v>3</v>
      </c>
      <c r="H844"/>
      <c r="I844"/>
      <c r="J844"/>
      <c r="K844"/>
      <c r="L844"/>
      <c r="M844"/>
      <c r="N844"/>
      <c r="O844"/>
      <c r="P844"/>
      <c r="Q844"/>
      <c r="R844"/>
      <c r="S844"/>
      <c r="T844"/>
    </row>
    <row r="845" spans="1:20" ht="90" x14ac:dyDescent="0.25">
      <c r="A845" s="155" t="s">
        <v>2336</v>
      </c>
      <c r="B845" s="47">
        <v>56200</v>
      </c>
      <c r="C845" s="45">
        <v>43086.76</v>
      </c>
      <c r="D845" s="39">
        <v>2015</v>
      </c>
      <c r="E845" s="102" t="s">
        <v>2335</v>
      </c>
      <c r="F845" s="13" t="s">
        <v>3</v>
      </c>
      <c r="G845" s="102" t="s">
        <v>3</v>
      </c>
      <c r="H845"/>
      <c r="I845"/>
      <c r="J845"/>
      <c r="K845"/>
      <c r="L845"/>
      <c r="M845"/>
      <c r="N845"/>
      <c r="O845"/>
      <c r="P845"/>
      <c r="Q845"/>
      <c r="R845"/>
      <c r="S845"/>
      <c r="T845"/>
    </row>
    <row r="846" spans="1:20" ht="90" x14ac:dyDescent="0.25">
      <c r="A846" s="38" t="s">
        <v>2337</v>
      </c>
      <c r="B846" s="47">
        <v>24300</v>
      </c>
      <c r="C846" s="47">
        <v>0</v>
      </c>
      <c r="D846" s="39">
        <v>2015</v>
      </c>
      <c r="E846" s="102" t="s">
        <v>2335</v>
      </c>
      <c r="F846" s="13" t="s">
        <v>3</v>
      </c>
      <c r="G846" s="102" t="s">
        <v>3</v>
      </c>
      <c r="H846"/>
      <c r="I846"/>
      <c r="J846"/>
      <c r="K846"/>
      <c r="L846"/>
      <c r="M846"/>
      <c r="N846"/>
      <c r="O846"/>
      <c r="P846"/>
      <c r="Q846"/>
      <c r="R846"/>
      <c r="S846"/>
      <c r="T846"/>
    </row>
    <row r="847" spans="1:20" ht="90" x14ac:dyDescent="0.25">
      <c r="A847" s="38" t="s">
        <v>2338</v>
      </c>
      <c r="B847" s="47">
        <v>21500</v>
      </c>
      <c r="C847" s="47">
        <v>0</v>
      </c>
      <c r="D847" s="39">
        <v>2015</v>
      </c>
      <c r="E847" s="102" t="s">
        <v>2335</v>
      </c>
      <c r="F847" s="13" t="s">
        <v>3</v>
      </c>
      <c r="G847" s="102" t="s">
        <v>3</v>
      </c>
      <c r="H847"/>
      <c r="I847"/>
      <c r="J847"/>
      <c r="K847"/>
      <c r="L847"/>
      <c r="M847"/>
      <c r="N847"/>
      <c r="O847"/>
      <c r="P847"/>
      <c r="Q847"/>
      <c r="R847"/>
      <c r="S847"/>
      <c r="T847"/>
    </row>
    <row r="848" spans="1:20" ht="90" x14ac:dyDescent="0.25">
      <c r="A848" s="38" t="s">
        <v>2339</v>
      </c>
      <c r="B848" s="47">
        <v>15610</v>
      </c>
      <c r="C848" s="47">
        <v>0</v>
      </c>
      <c r="D848" s="39">
        <v>2015</v>
      </c>
      <c r="E848" s="102" t="s">
        <v>2335</v>
      </c>
      <c r="F848" s="13" t="s">
        <v>3</v>
      </c>
      <c r="G848" s="102" t="s">
        <v>3</v>
      </c>
      <c r="H848"/>
      <c r="I848"/>
      <c r="J848"/>
      <c r="K848"/>
      <c r="L848"/>
      <c r="M848"/>
      <c r="N848"/>
      <c r="O848"/>
      <c r="P848"/>
      <c r="Q848"/>
      <c r="R848"/>
      <c r="S848"/>
      <c r="T848"/>
    </row>
    <row r="849" spans="1:20" ht="90" x14ac:dyDescent="0.25">
      <c r="A849" s="38" t="s">
        <v>2340</v>
      </c>
      <c r="B849" s="47">
        <v>8641</v>
      </c>
      <c r="C849" s="47">
        <v>0</v>
      </c>
      <c r="D849" s="39">
        <v>2015</v>
      </c>
      <c r="E849" s="102" t="s">
        <v>2335</v>
      </c>
      <c r="F849" s="13" t="s">
        <v>3</v>
      </c>
      <c r="G849" s="102" t="s">
        <v>3</v>
      </c>
      <c r="H849"/>
      <c r="I849"/>
      <c r="J849"/>
      <c r="K849"/>
      <c r="L849"/>
      <c r="M849"/>
      <c r="N849"/>
      <c r="O849"/>
      <c r="P849"/>
      <c r="Q849"/>
      <c r="R849"/>
      <c r="S849"/>
      <c r="T849"/>
    </row>
    <row r="850" spans="1:20" ht="90" x14ac:dyDescent="0.25">
      <c r="A850" s="155" t="s">
        <v>2359</v>
      </c>
      <c r="B850" s="47">
        <v>219993.43</v>
      </c>
      <c r="C850" s="45">
        <v>100218.83</v>
      </c>
      <c r="D850" s="39">
        <v>2014</v>
      </c>
      <c r="E850" s="102" t="s">
        <v>2358</v>
      </c>
      <c r="F850" s="13" t="s">
        <v>3</v>
      </c>
      <c r="G850" s="102" t="s">
        <v>3</v>
      </c>
      <c r="H850"/>
      <c r="I850"/>
      <c r="J850"/>
      <c r="K850"/>
      <c r="L850"/>
      <c r="M850"/>
      <c r="N850"/>
      <c r="O850"/>
      <c r="P850"/>
      <c r="Q850"/>
      <c r="R850"/>
      <c r="S850"/>
      <c r="T850"/>
    </row>
    <row r="851" spans="1:20" ht="90" x14ac:dyDescent="0.25">
      <c r="A851" s="38" t="s">
        <v>2360</v>
      </c>
      <c r="B851" s="47">
        <v>21500</v>
      </c>
      <c r="C851" s="47">
        <v>0</v>
      </c>
      <c r="D851" s="39">
        <v>2015</v>
      </c>
      <c r="E851" s="102" t="s">
        <v>2361</v>
      </c>
      <c r="F851" s="13" t="s">
        <v>3</v>
      </c>
      <c r="G851" s="102" t="s">
        <v>3</v>
      </c>
      <c r="H851"/>
      <c r="I851"/>
      <c r="J851"/>
      <c r="K851"/>
      <c r="L851"/>
      <c r="M851"/>
      <c r="N851"/>
      <c r="O851"/>
      <c r="P851"/>
      <c r="Q851"/>
      <c r="R851"/>
      <c r="S851"/>
      <c r="T851"/>
    </row>
    <row r="852" spans="1:20" ht="90" x14ac:dyDescent="0.25">
      <c r="A852" s="38" t="s">
        <v>2362</v>
      </c>
      <c r="B852" s="47">
        <v>14200</v>
      </c>
      <c r="C852" s="47">
        <v>0</v>
      </c>
      <c r="D852" s="39">
        <v>2015</v>
      </c>
      <c r="E852" s="102" t="s">
        <v>2361</v>
      </c>
      <c r="F852" s="13" t="s">
        <v>3</v>
      </c>
      <c r="G852" s="102" t="s">
        <v>3</v>
      </c>
      <c r="H852"/>
      <c r="I852"/>
      <c r="J852"/>
      <c r="K852"/>
      <c r="L852"/>
      <c r="M852"/>
      <c r="N852"/>
      <c r="O852"/>
      <c r="P852"/>
      <c r="Q852"/>
      <c r="R852"/>
      <c r="S852"/>
      <c r="T852"/>
    </row>
    <row r="853" spans="1:20" ht="90" x14ac:dyDescent="0.25">
      <c r="A853" s="155" t="s">
        <v>2363</v>
      </c>
      <c r="B853" s="47">
        <v>57500</v>
      </c>
      <c r="C853" s="45">
        <v>44083.519999999997</v>
      </c>
      <c r="D853" s="39">
        <v>2015</v>
      </c>
      <c r="E853" s="102" t="s">
        <v>2370</v>
      </c>
      <c r="F853" s="13" t="s">
        <v>3</v>
      </c>
      <c r="G853" s="102" t="s">
        <v>3</v>
      </c>
      <c r="H853"/>
      <c r="I853"/>
      <c r="J853"/>
      <c r="K853"/>
      <c r="L853"/>
      <c r="M853"/>
      <c r="N853"/>
      <c r="O853"/>
      <c r="P853"/>
      <c r="Q853"/>
      <c r="R853"/>
      <c r="S853"/>
      <c r="T853"/>
    </row>
    <row r="854" spans="1:20" ht="90" x14ac:dyDescent="0.25">
      <c r="A854" s="155" t="s">
        <v>2364</v>
      </c>
      <c r="B854" s="47">
        <v>61724.83</v>
      </c>
      <c r="C854" s="45">
        <v>47322.19</v>
      </c>
      <c r="D854" s="39">
        <v>2015</v>
      </c>
      <c r="E854" s="102" t="s">
        <v>2370</v>
      </c>
      <c r="F854" s="13" t="s">
        <v>3</v>
      </c>
      <c r="G854" s="102" t="s">
        <v>3</v>
      </c>
      <c r="H854"/>
      <c r="I854"/>
      <c r="J854"/>
      <c r="K854"/>
      <c r="L854"/>
      <c r="M854"/>
      <c r="N854"/>
      <c r="O854"/>
      <c r="P854"/>
      <c r="Q854"/>
      <c r="R854"/>
      <c r="S854"/>
      <c r="T854"/>
    </row>
    <row r="855" spans="1:20" ht="90" x14ac:dyDescent="0.25">
      <c r="A855" s="38" t="s">
        <v>2365</v>
      </c>
      <c r="B855" s="47">
        <v>26500</v>
      </c>
      <c r="C855" s="47">
        <v>0</v>
      </c>
      <c r="D855" s="39">
        <v>2015</v>
      </c>
      <c r="E855" s="102" t="s">
        <v>2370</v>
      </c>
      <c r="F855" s="13" t="s">
        <v>3</v>
      </c>
      <c r="G855" s="102" t="s">
        <v>3</v>
      </c>
      <c r="H855"/>
      <c r="I855"/>
      <c r="J855"/>
      <c r="K855"/>
      <c r="L855"/>
      <c r="M855"/>
      <c r="N855"/>
      <c r="O855"/>
      <c r="P855"/>
      <c r="Q855"/>
      <c r="R855"/>
      <c r="S855"/>
      <c r="T855"/>
    </row>
    <row r="856" spans="1:20" ht="90" x14ac:dyDescent="0.25">
      <c r="A856" s="38" t="s">
        <v>2366</v>
      </c>
      <c r="B856" s="47">
        <v>22800</v>
      </c>
      <c r="C856" s="47">
        <v>0</v>
      </c>
      <c r="D856" s="39">
        <v>2015</v>
      </c>
      <c r="E856" s="102" t="s">
        <v>2370</v>
      </c>
      <c r="F856" s="13" t="s">
        <v>3</v>
      </c>
      <c r="G856" s="102" t="s">
        <v>3</v>
      </c>
      <c r="H856"/>
      <c r="I856"/>
      <c r="J856"/>
      <c r="K856"/>
      <c r="L856"/>
      <c r="M856"/>
      <c r="N856"/>
      <c r="O856"/>
      <c r="P856"/>
      <c r="Q856"/>
      <c r="R856"/>
      <c r="S856"/>
      <c r="T856"/>
    </row>
    <row r="857" spans="1:20" ht="90" x14ac:dyDescent="0.25">
      <c r="A857" s="38" t="s">
        <v>2367</v>
      </c>
      <c r="B857" s="47">
        <v>6500</v>
      </c>
      <c r="C857" s="47">
        <v>0</v>
      </c>
      <c r="D857" s="39">
        <v>2015</v>
      </c>
      <c r="E857" s="102" t="s">
        <v>2370</v>
      </c>
      <c r="F857" s="13" t="s">
        <v>3</v>
      </c>
      <c r="G857" s="102" t="s">
        <v>3</v>
      </c>
      <c r="H857"/>
      <c r="I857"/>
      <c r="J857"/>
      <c r="K857"/>
      <c r="L857"/>
      <c r="M857"/>
      <c r="N857"/>
      <c r="O857"/>
      <c r="P857"/>
      <c r="Q857"/>
      <c r="R857"/>
      <c r="S857"/>
      <c r="T857"/>
    </row>
    <row r="858" spans="1:20" ht="105" x14ac:dyDescent="0.25">
      <c r="A858" s="38" t="s">
        <v>2368</v>
      </c>
      <c r="B858" s="47">
        <v>16800</v>
      </c>
      <c r="C858" s="47">
        <v>0</v>
      </c>
      <c r="D858" s="39">
        <v>2015</v>
      </c>
      <c r="E858" s="102" t="s">
        <v>2370</v>
      </c>
      <c r="F858" s="13" t="s">
        <v>3</v>
      </c>
      <c r="G858" s="102" t="s">
        <v>3</v>
      </c>
      <c r="H858"/>
      <c r="I858"/>
      <c r="J858"/>
      <c r="K858"/>
      <c r="L858"/>
      <c r="M858"/>
      <c r="N858"/>
      <c r="O858"/>
      <c r="P858"/>
      <c r="Q858"/>
      <c r="R858"/>
      <c r="S858"/>
      <c r="T858"/>
    </row>
    <row r="859" spans="1:20" ht="90" x14ac:dyDescent="0.25">
      <c r="A859" s="38" t="s">
        <v>2369</v>
      </c>
      <c r="B859" s="47">
        <v>3900</v>
      </c>
      <c r="C859" s="47">
        <v>0</v>
      </c>
      <c r="D859" s="39">
        <v>2015</v>
      </c>
      <c r="E859" s="102" t="s">
        <v>2370</v>
      </c>
      <c r="F859" s="13" t="s">
        <v>3</v>
      </c>
      <c r="G859" s="102" t="s">
        <v>3</v>
      </c>
      <c r="H859"/>
      <c r="I859"/>
      <c r="J859"/>
      <c r="K859"/>
      <c r="L859"/>
      <c r="M859"/>
      <c r="N859"/>
      <c r="O859"/>
      <c r="P859"/>
      <c r="Q859"/>
      <c r="R859"/>
      <c r="S859"/>
      <c r="T859"/>
    </row>
    <row r="860" spans="1:20" ht="90" x14ac:dyDescent="0.25">
      <c r="A860" s="155" t="s">
        <v>2372</v>
      </c>
      <c r="B860" s="47">
        <v>86426</v>
      </c>
      <c r="C860" s="45">
        <v>42253.120000000003</v>
      </c>
      <c r="D860" s="39">
        <v>2014</v>
      </c>
      <c r="E860" s="102" t="s">
        <v>2389</v>
      </c>
      <c r="F860" s="13" t="s">
        <v>3</v>
      </c>
      <c r="G860" s="102" t="s">
        <v>3</v>
      </c>
      <c r="H860"/>
      <c r="I860"/>
      <c r="J860"/>
      <c r="K860"/>
      <c r="L860"/>
      <c r="M860"/>
      <c r="N860"/>
      <c r="O860"/>
      <c r="P860"/>
      <c r="Q860"/>
      <c r="R860"/>
      <c r="S860"/>
      <c r="T860"/>
    </row>
    <row r="861" spans="1:20" ht="90" x14ac:dyDescent="0.25">
      <c r="A861" s="155" t="s">
        <v>2373</v>
      </c>
      <c r="B861" s="47">
        <v>57618</v>
      </c>
      <c r="C861" s="45">
        <v>28168.799999999999</v>
      </c>
      <c r="D861" s="39">
        <v>2014</v>
      </c>
      <c r="E861" s="102" t="s">
        <v>2389</v>
      </c>
      <c r="F861" s="13" t="s">
        <v>3</v>
      </c>
      <c r="G861" s="102" t="s">
        <v>3</v>
      </c>
      <c r="H861"/>
      <c r="I861"/>
      <c r="J861"/>
      <c r="K861"/>
      <c r="L861"/>
      <c r="M861"/>
      <c r="N861"/>
      <c r="O861"/>
      <c r="P861"/>
      <c r="Q861"/>
      <c r="R861"/>
      <c r="S861"/>
      <c r="T861"/>
    </row>
    <row r="862" spans="1:20" ht="90" x14ac:dyDescent="0.25">
      <c r="A862" s="38" t="s">
        <v>2371</v>
      </c>
      <c r="B862" s="47">
        <v>11524</v>
      </c>
      <c r="C862" s="47">
        <v>0</v>
      </c>
      <c r="D862" s="39">
        <v>2014</v>
      </c>
      <c r="E862" s="102" t="s">
        <v>2389</v>
      </c>
      <c r="F862" s="13" t="s">
        <v>3</v>
      </c>
      <c r="G862" s="102" t="s">
        <v>3</v>
      </c>
      <c r="H862"/>
      <c r="I862"/>
      <c r="J862"/>
      <c r="K862"/>
      <c r="L862"/>
      <c r="M862"/>
      <c r="N862"/>
      <c r="O862"/>
      <c r="P862"/>
      <c r="Q862"/>
      <c r="R862"/>
      <c r="S862"/>
      <c r="T862"/>
    </row>
    <row r="863" spans="1:20" ht="90" x14ac:dyDescent="0.25">
      <c r="A863" s="38" t="s">
        <v>2411</v>
      </c>
      <c r="B863" s="47">
        <v>12100</v>
      </c>
      <c r="C863" s="47">
        <v>0</v>
      </c>
      <c r="D863" s="39">
        <v>2014</v>
      </c>
      <c r="E863" s="102" t="s">
        <v>2389</v>
      </c>
      <c r="F863" s="13" t="s">
        <v>3</v>
      </c>
      <c r="G863" s="102" t="s">
        <v>3</v>
      </c>
      <c r="H863"/>
      <c r="I863"/>
      <c r="J863"/>
      <c r="K863"/>
      <c r="L863"/>
      <c r="M863"/>
      <c r="N863"/>
      <c r="O863"/>
      <c r="P863"/>
      <c r="Q863"/>
      <c r="R863"/>
      <c r="S863"/>
      <c r="T863"/>
    </row>
    <row r="864" spans="1:20" ht="90" x14ac:dyDescent="0.25">
      <c r="A864" s="155" t="s">
        <v>2412</v>
      </c>
      <c r="B864" s="47">
        <v>40332</v>
      </c>
      <c r="C864" s="45">
        <v>19717.560000000001</v>
      </c>
      <c r="D864" s="39">
        <v>2014</v>
      </c>
      <c r="E864" s="102" t="s">
        <v>2389</v>
      </c>
      <c r="F864" s="13" t="s">
        <v>3</v>
      </c>
      <c r="G864" s="102" t="s">
        <v>3</v>
      </c>
      <c r="H864"/>
      <c r="I864"/>
      <c r="J864"/>
      <c r="K864"/>
      <c r="L864"/>
      <c r="M864"/>
      <c r="N864"/>
      <c r="O864"/>
      <c r="P864"/>
      <c r="Q864"/>
      <c r="R864"/>
      <c r="S864"/>
      <c r="T864"/>
    </row>
    <row r="865" spans="1:20" ht="90" x14ac:dyDescent="0.25">
      <c r="A865" s="38" t="s">
        <v>2374</v>
      </c>
      <c r="B865" s="47">
        <v>37451</v>
      </c>
      <c r="C865" s="47">
        <v>0</v>
      </c>
      <c r="D865" s="39">
        <v>2014</v>
      </c>
      <c r="E865" s="102" t="s">
        <v>2389</v>
      </c>
      <c r="F865" s="13" t="s">
        <v>3</v>
      </c>
      <c r="G865" s="102" t="s">
        <v>3</v>
      </c>
      <c r="H865"/>
      <c r="I865"/>
      <c r="J865"/>
      <c r="K865"/>
      <c r="L865"/>
      <c r="M865"/>
      <c r="N865"/>
      <c r="O865"/>
      <c r="P865"/>
      <c r="Q865"/>
      <c r="R865"/>
      <c r="S865"/>
      <c r="T865"/>
    </row>
    <row r="866" spans="1:20" ht="90" x14ac:dyDescent="0.25">
      <c r="A866" s="38" t="s">
        <v>2375</v>
      </c>
      <c r="B866" s="47">
        <v>23047</v>
      </c>
      <c r="C866" s="47">
        <v>0</v>
      </c>
      <c r="D866" s="39">
        <v>2014</v>
      </c>
      <c r="E866" s="102" t="s">
        <v>2389</v>
      </c>
      <c r="F866" s="13" t="s">
        <v>3</v>
      </c>
      <c r="G866" s="102" t="s">
        <v>3</v>
      </c>
      <c r="H866"/>
      <c r="I866"/>
      <c r="J866"/>
      <c r="K866"/>
      <c r="L866"/>
      <c r="M866"/>
      <c r="N866"/>
      <c r="O866"/>
      <c r="P866"/>
      <c r="Q866"/>
      <c r="R866"/>
      <c r="S866"/>
      <c r="T866"/>
    </row>
    <row r="867" spans="1:20" ht="90" x14ac:dyDescent="0.25">
      <c r="A867" s="38" t="s">
        <v>2376</v>
      </c>
      <c r="B867" s="47">
        <v>11523</v>
      </c>
      <c r="C867" s="47">
        <v>0</v>
      </c>
      <c r="D867" s="39">
        <v>2014</v>
      </c>
      <c r="E867" s="102" t="s">
        <v>2389</v>
      </c>
      <c r="F867" s="13" t="s">
        <v>3</v>
      </c>
      <c r="G867" s="102" t="s">
        <v>3</v>
      </c>
      <c r="H867"/>
      <c r="I867"/>
      <c r="J867"/>
      <c r="K867"/>
      <c r="L867"/>
      <c r="M867"/>
      <c r="N867"/>
      <c r="O867"/>
      <c r="P867"/>
      <c r="Q867"/>
      <c r="R867"/>
      <c r="S867"/>
      <c r="T867"/>
    </row>
    <row r="868" spans="1:20" ht="90" x14ac:dyDescent="0.25">
      <c r="A868" s="155" t="s">
        <v>2387</v>
      </c>
      <c r="B868" s="47">
        <v>58622</v>
      </c>
      <c r="C868" s="45">
        <v>48200.24</v>
      </c>
      <c r="D868" s="39">
        <v>2017</v>
      </c>
      <c r="E868" s="102" t="s">
        <v>2388</v>
      </c>
      <c r="F868" s="13" t="s">
        <v>3</v>
      </c>
      <c r="G868" s="102" t="s">
        <v>3</v>
      </c>
      <c r="H868"/>
      <c r="I868"/>
      <c r="J868"/>
      <c r="K868"/>
      <c r="L868"/>
      <c r="M868"/>
      <c r="N868"/>
      <c r="O868"/>
      <c r="P868"/>
      <c r="Q868"/>
      <c r="R868"/>
      <c r="S868"/>
      <c r="T868"/>
    </row>
    <row r="869" spans="1:20" ht="90" x14ac:dyDescent="0.25">
      <c r="A869" s="155" t="s">
        <v>2349</v>
      </c>
      <c r="B869" s="47">
        <v>125000</v>
      </c>
      <c r="C869" s="45">
        <v>95833.52</v>
      </c>
      <c r="D869" s="39">
        <v>2015</v>
      </c>
      <c r="E869" s="102" t="s">
        <v>2348</v>
      </c>
      <c r="F869" s="13" t="s">
        <v>3</v>
      </c>
      <c r="G869" s="102" t="s">
        <v>3</v>
      </c>
      <c r="H869"/>
      <c r="I869"/>
      <c r="J869"/>
      <c r="K869"/>
      <c r="L869"/>
      <c r="M869"/>
      <c r="N869"/>
      <c r="O869"/>
      <c r="P869"/>
      <c r="Q869"/>
      <c r="R869"/>
      <c r="S869"/>
      <c r="T869"/>
    </row>
    <row r="870" spans="1:20" ht="90" x14ac:dyDescent="0.25">
      <c r="A870" s="38" t="s">
        <v>2350</v>
      </c>
      <c r="B870" s="47">
        <v>25000</v>
      </c>
      <c r="C870" s="47">
        <v>0</v>
      </c>
      <c r="D870" s="39">
        <v>2015</v>
      </c>
      <c r="E870" s="102" t="s">
        <v>2348</v>
      </c>
      <c r="F870" s="13" t="s">
        <v>3</v>
      </c>
      <c r="G870" s="102" t="s">
        <v>3</v>
      </c>
      <c r="H870"/>
      <c r="I870"/>
      <c r="J870"/>
      <c r="K870"/>
      <c r="L870"/>
      <c r="M870"/>
      <c r="N870"/>
      <c r="O870"/>
      <c r="P870"/>
      <c r="Q870"/>
      <c r="R870"/>
      <c r="S870"/>
      <c r="T870"/>
    </row>
    <row r="871" spans="1:20" ht="90" x14ac:dyDescent="0.25">
      <c r="A871" s="38" t="s">
        <v>2351</v>
      </c>
      <c r="B871" s="47">
        <v>8000</v>
      </c>
      <c r="C871" s="47">
        <v>0</v>
      </c>
      <c r="D871" s="39">
        <v>2015</v>
      </c>
      <c r="E871" s="102" t="s">
        <v>2348</v>
      </c>
      <c r="F871" s="13" t="s">
        <v>3</v>
      </c>
      <c r="G871" s="102" t="s">
        <v>3</v>
      </c>
      <c r="H871"/>
      <c r="I871"/>
      <c r="J871"/>
      <c r="K871"/>
      <c r="L871"/>
      <c r="M871"/>
      <c r="N871"/>
      <c r="O871"/>
      <c r="P871"/>
      <c r="Q871"/>
      <c r="R871"/>
      <c r="S871"/>
      <c r="T871"/>
    </row>
    <row r="872" spans="1:20" ht="90" x14ac:dyDescent="0.25">
      <c r="A872" s="38" t="s">
        <v>2352</v>
      </c>
      <c r="B872" s="47">
        <v>17000</v>
      </c>
      <c r="C872" s="47">
        <v>0</v>
      </c>
      <c r="D872" s="39">
        <v>2015</v>
      </c>
      <c r="E872" s="102" t="s">
        <v>2348</v>
      </c>
      <c r="F872" s="13" t="s">
        <v>3</v>
      </c>
      <c r="G872" s="102" t="s">
        <v>3</v>
      </c>
      <c r="H872"/>
      <c r="I872"/>
      <c r="J872"/>
      <c r="K872"/>
      <c r="L872"/>
      <c r="M872"/>
      <c r="N872"/>
      <c r="O872"/>
      <c r="P872"/>
      <c r="Q872"/>
      <c r="R872"/>
      <c r="S872"/>
      <c r="T872"/>
    </row>
    <row r="873" spans="1:20" ht="90" x14ac:dyDescent="0.25">
      <c r="A873" s="38" t="s">
        <v>2353</v>
      </c>
      <c r="B873" s="47">
        <v>25290</v>
      </c>
      <c r="C873" s="47">
        <v>0</v>
      </c>
      <c r="D873" s="39">
        <v>2015</v>
      </c>
      <c r="E873" s="102" t="s">
        <v>2348</v>
      </c>
      <c r="F873" s="13" t="s">
        <v>3</v>
      </c>
      <c r="G873" s="102" t="s">
        <v>3</v>
      </c>
      <c r="H873"/>
      <c r="I873"/>
      <c r="J873"/>
      <c r="K873"/>
      <c r="L873"/>
      <c r="M873"/>
      <c r="N873"/>
      <c r="O873"/>
      <c r="P873"/>
      <c r="Q873"/>
      <c r="R873"/>
      <c r="S873"/>
      <c r="T873"/>
    </row>
    <row r="874" spans="1:20" ht="90" x14ac:dyDescent="0.25">
      <c r="A874" s="38" t="s">
        <v>2354</v>
      </c>
      <c r="B874" s="47">
        <v>9022</v>
      </c>
      <c r="C874" s="47">
        <v>0</v>
      </c>
      <c r="D874" s="39">
        <v>2015</v>
      </c>
      <c r="E874" s="102" t="s">
        <v>2348</v>
      </c>
      <c r="F874" s="13" t="s">
        <v>3</v>
      </c>
      <c r="G874" s="102" t="s">
        <v>3</v>
      </c>
      <c r="H874"/>
      <c r="I874"/>
      <c r="J874"/>
      <c r="K874"/>
      <c r="L874"/>
      <c r="M874"/>
      <c r="N874"/>
      <c r="O874"/>
      <c r="P874"/>
      <c r="Q874"/>
      <c r="R874"/>
      <c r="S874"/>
      <c r="T874"/>
    </row>
    <row r="875" spans="1:20" ht="90" x14ac:dyDescent="0.25">
      <c r="A875" s="155" t="s">
        <v>2406</v>
      </c>
      <c r="B875" s="47">
        <v>135000</v>
      </c>
      <c r="C875" s="45">
        <v>103500</v>
      </c>
      <c r="D875" s="39">
        <v>2015</v>
      </c>
      <c r="E875" s="102" t="s">
        <v>2341</v>
      </c>
      <c r="F875" s="13" t="s">
        <v>3</v>
      </c>
      <c r="G875" s="102" t="s">
        <v>3</v>
      </c>
      <c r="H875"/>
      <c r="I875"/>
      <c r="J875"/>
      <c r="K875"/>
      <c r="L875"/>
      <c r="M875"/>
      <c r="N875"/>
      <c r="O875"/>
      <c r="P875"/>
      <c r="Q875"/>
      <c r="R875"/>
      <c r="S875"/>
      <c r="T875"/>
    </row>
    <row r="876" spans="1:20" ht="90" x14ac:dyDescent="0.25">
      <c r="A876" s="38" t="s">
        <v>2407</v>
      </c>
      <c r="B876" s="47">
        <v>9022</v>
      </c>
      <c r="C876" s="47">
        <v>0</v>
      </c>
      <c r="D876" s="39">
        <v>2015</v>
      </c>
      <c r="E876" s="102" t="s">
        <v>2341</v>
      </c>
      <c r="F876" s="13" t="s">
        <v>3</v>
      </c>
      <c r="G876" s="102" t="s">
        <v>3</v>
      </c>
      <c r="H876"/>
      <c r="I876"/>
      <c r="J876"/>
      <c r="K876"/>
      <c r="L876"/>
      <c r="M876"/>
      <c r="N876"/>
      <c r="O876"/>
      <c r="P876"/>
      <c r="Q876"/>
      <c r="R876"/>
      <c r="S876"/>
      <c r="T876"/>
    </row>
    <row r="877" spans="1:20" ht="105" x14ac:dyDescent="0.25">
      <c r="A877" s="155" t="s">
        <v>2342</v>
      </c>
      <c r="B877" s="47">
        <v>45640</v>
      </c>
      <c r="C877" s="45">
        <v>34990.480000000003</v>
      </c>
      <c r="D877" s="39">
        <v>2015</v>
      </c>
      <c r="E877" s="102" t="s">
        <v>2343</v>
      </c>
      <c r="F877" s="13" t="s">
        <v>3</v>
      </c>
      <c r="G877" s="102" t="s">
        <v>3</v>
      </c>
      <c r="H877"/>
      <c r="I877"/>
      <c r="J877"/>
      <c r="K877"/>
      <c r="L877"/>
      <c r="M877"/>
      <c r="N877"/>
      <c r="O877"/>
      <c r="P877"/>
      <c r="Q877"/>
      <c r="R877"/>
      <c r="S877"/>
      <c r="T877"/>
    </row>
    <row r="878" spans="1:20" ht="105" x14ac:dyDescent="0.25">
      <c r="A878" s="38" t="s">
        <v>2344</v>
      </c>
      <c r="B878" s="47">
        <v>24300</v>
      </c>
      <c r="C878" s="47">
        <v>0</v>
      </c>
      <c r="D878" s="39">
        <v>2015</v>
      </c>
      <c r="E878" s="102" t="s">
        <v>2343</v>
      </c>
      <c r="F878" s="13" t="s">
        <v>3</v>
      </c>
      <c r="G878" s="102" t="s">
        <v>3</v>
      </c>
      <c r="H878"/>
      <c r="I878"/>
      <c r="J878"/>
      <c r="K878"/>
      <c r="L878"/>
      <c r="M878"/>
      <c r="N878"/>
      <c r="O878"/>
      <c r="P878"/>
      <c r="Q878"/>
      <c r="R878"/>
      <c r="S878"/>
      <c r="T878"/>
    </row>
    <row r="879" spans="1:20" ht="105" x14ac:dyDescent="0.25">
      <c r="A879" s="38" t="s">
        <v>2345</v>
      </c>
      <c r="B879" s="47">
        <v>21500</v>
      </c>
      <c r="C879" s="47">
        <v>0</v>
      </c>
      <c r="D879" s="39">
        <v>2015</v>
      </c>
      <c r="E879" s="102" t="s">
        <v>2343</v>
      </c>
      <c r="F879" s="13" t="s">
        <v>3</v>
      </c>
      <c r="G879" s="102" t="s">
        <v>3</v>
      </c>
      <c r="H879"/>
      <c r="I879"/>
      <c r="J879"/>
      <c r="K879"/>
      <c r="L879"/>
      <c r="M879"/>
      <c r="N879"/>
      <c r="O879"/>
      <c r="P879"/>
      <c r="Q879"/>
      <c r="R879"/>
      <c r="S879"/>
      <c r="T879"/>
    </row>
    <row r="880" spans="1:20" ht="105" x14ac:dyDescent="0.25">
      <c r="A880" s="38" t="s">
        <v>2346</v>
      </c>
      <c r="B880" s="47">
        <v>9700</v>
      </c>
      <c r="C880" s="47">
        <v>0</v>
      </c>
      <c r="D880" s="39">
        <v>2015</v>
      </c>
      <c r="E880" s="102" t="s">
        <v>2343</v>
      </c>
      <c r="F880" s="13" t="s">
        <v>3</v>
      </c>
      <c r="G880" s="102" t="s">
        <v>3</v>
      </c>
      <c r="H880"/>
      <c r="I880"/>
      <c r="J880"/>
      <c r="K880"/>
      <c r="L880"/>
      <c r="M880"/>
      <c r="N880"/>
      <c r="O880"/>
      <c r="P880"/>
      <c r="Q880"/>
      <c r="R880"/>
      <c r="S880"/>
      <c r="T880"/>
    </row>
    <row r="881" spans="1:20" ht="105" x14ac:dyDescent="0.25">
      <c r="A881" s="38" t="s">
        <v>2347</v>
      </c>
      <c r="B881" s="47">
        <v>8400</v>
      </c>
      <c r="C881" s="47">
        <v>0</v>
      </c>
      <c r="D881" s="39">
        <v>2015</v>
      </c>
      <c r="E881" s="102" t="s">
        <v>2343</v>
      </c>
      <c r="F881" s="13" t="s">
        <v>3</v>
      </c>
      <c r="G881" s="102" t="s">
        <v>3</v>
      </c>
      <c r="H881"/>
      <c r="I881"/>
      <c r="J881"/>
      <c r="K881"/>
      <c r="L881"/>
      <c r="M881"/>
      <c r="N881"/>
      <c r="O881"/>
      <c r="P881"/>
      <c r="Q881"/>
      <c r="R881"/>
      <c r="S881"/>
      <c r="T881"/>
    </row>
    <row r="882" spans="1:20" ht="120" x14ac:dyDescent="0.25">
      <c r="A882" s="155" t="s">
        <v>3685</v>
      </c>
      <c r="B882" s="47">
        <v>147806.35999999999</v>
      </c>
      <c r="C882" s="45">
        <v>56659.08</v>
      </c>
      <c r="D882" s="39">
        <v>2016</v>
      </c>
      <c r="E882" s="102" t="s">
        <v>2394</v>
      </c>
      <c r="F882" s="13" t="s">
        <v>3</v>
      </c>
      <c r="G882" s="102" t="s">
        <v>3</v>
      </c>
      <c r="H882"/>
      <c r="I882"/>
      <c r="J882"/>
      <c r="K882"/>
      <c r="L882"/>
      <c r="M882"/>
      <c r="N882"/>
      <c r="O882"/>
      <c r="P882"/>
      <c r="Q882"/>
      <c r="R882"/>
      <c r="S882"/>
      <c r="T882"/>
    </row>
    <row r="883" spans="1:20" ht="90" x14ac:dyDescent="0.25">
      <c r="A883" s="155" t="s">
        <v>3686</v>
      </c>
      <c r="B883" s="47">
        <v>126128.34</v>
      </c>
      <c r="C883" s="45">
        <v>100902.42</v>
      </c>
      <c r="D883" s="39">
        <v>2016</v>
      </c>
      <c r="E883" s="102" t="s">
        <v>2395</v>
      </c>
      <c r="F883" s="13" t="s">
        <v>3</v>
      </c>
      <c r="G883" s="102" t="s">
        <v>3</v>
      </c>
      <c r="H883"/>
      <c r="I883"/>
      <c r="J883"/>
      <c r="K883"/>
      <c r="L883"/>
      <c r="M883"/>
      <c r="N883"/>
      <c r="O883"/>
      <c r="P883"/>
      <c r="Q883"/>
      <c r="R883"/>
      <c r="S883"/>
      <c r="T883"/>
    </row>
    <row r="884" spans="1:20" ht="90" x14ac:dyDescent="0.25">
      <c r="A884" s="155" t="s">
        <v>2396</v>
      </c>
      <c r="B884" s="47">
        <v>64679</v>
      </c>
      <c r="C884" s="45">
        <v>53180.76</v>
      </c>
      <c r="D884" s="39">
        <v>2017</v>
      </c>
      <c r="E884" s="102" t="s">
        <v>2400</v>
      </c>
      <c r="F884" s="13" t="s">
        <v>3</v>
      </c>
      <c r="G884" s="102" t="s">
        <v>3</v>
      </c>
      <c r="H884"/>
      <c r="I884"/>
      <c r="J884"/>
      <c r="K884"/>
      <c r="L884"/>
      <c r="M884"/>
      <c r="N884"/>
      <c r="O884"/>
      <c r="P884"/>
      <c r="Q884"/>
      <c r="R884"/>
      <c r="S884"/>
      <c r="T884"/>
    </row>
    <row r="885" spans="1:20" ht="90" x14ac:dyDescent="0.25">
      <c r="A885" s="155" t="s">
        <v>2397</v>
      </c>
      <c r="B885" s="47">
        <v>68637</v>
      </c>
      <c r="C885" s="45">
        <v>56434.76</v>
      </c>
      <c r="D885" s="39">
        <v>2017</v>
      </c>
      <c r="E885" s="102" t="s">
        <v>2400</v>
      </c>
      <c r="F885" s="13" t="s">
        <v>3</v>
      </c>
      <c r="G885" s="102" t="s">
        <v>3</v>
      </c>
      <c r="H885"/>
      <c r="I885"/>
      <c r="J885"/>
      <c r="K885"/>
      <c r="L885"/>
      <c r="M885"/>
      <c r="N885"/>
      <c r="O885"/>
      <c r="P885"/>
      <c r="Q885"/>
      <c r="R885"/>
      <c r="S885"/>
      <c r="T885"/>
    </row>
    <row r="886" spans="1:20" ht="90" x14ac:dyDescent="0.25">
      <c r="A886" s="155" t="s">
        <v>2398</v>
      </c>
      <c r="B886" s="47">
        <v>58622</v>
      </c>
      <c r="C886" s="45">
        <v>48200.24</v>
      </c>
      <c r="D886" s="39">
        <v>2017</v>
      </c>
      <c r="E886" s="102" t="s">
        <v>2400</v>
      </c>
      <c r="F886" s="13" t="s">
        <v>3</v>
      </c>
      <c r="G886" s="102" t="s">
        <v>3</v>
      </c>
      <c r="H886"/>
      <c r="I886"/>
      <c r="J886"/>
      <c r="K886"/>
      <c r="L886"/>
      <c r="M886"/>
      <c r="N886"/>
      <c r="O886"/>
      <c r="P886"/>
      <c r="Q886"/>
      <c r="R886"/>
      <c r="S886"/>
      <c r="T886"/>
    </row>
    <row r="887" spans="1:20" ht="90" x14ac:dyDescent="0.25">
      <c r="A887" s="155" t="s">
        <v>2399</v>
      </c>
      <c r="B887" s="47">
        <v>59852</v>
      </c>
      <c r="C887" s="45">
        <v>49211.360000000001</v>
      </c>
      <c r="D887" s="39">
        <v>2017</v>
      </c>
      <c r="E887" s="102" t="s">
        <v>2400</v>
      </c>
      <c r="F887" s="13" t="s">
        <v>3</v>
      </c>
      <c r="G887" s="102" t="s">
        <v>3</v>
      </c>
      <c r="H887"/>
      <c r="I887"/>
      <c r="J887"/>
      <c r="K887"/>
      <c r="L887"/>
      <c r="M887"/>
      <c r="N887"/>
      <c r="O887"/>
      <c r="P887"/>
      <c r="Q887"/>
      <c r="R887"/>
      <c r="S887"/>
      <c r="T887"/>
    </row>
    <row r="888" spans="1:20" ht="105" x14ac:dyDescent="0.25">
      <c r="A888" s="155" t="s">
        <v>2404</v>
      </c>
      <c r="B888" s="47">
        <v>63576</v>
      </c>
      <c r="C888" s="45">
        <v>52626.8</v>
      </c>
      <c r="D888" s="39" t="s">
        <v>24</v>
      </c>
      <c r="E888" s="102" t="s">
        <v>2410</v>
      </c>
      <c r="F888" s="13" t="s">
        <v>3</v>
      </c>
      <c r="G888" s="102" t="s">
        <v>3</v>
      </c>
      <c r="H888"/>
      <c r="I888"/>
      <c r="J888"/>
      <c r="K888"/>
      <c r="L888"/>
      <c r="M888"/>
      <c r="N888"/>
      <c r="O888"/>
      <c r="P888"/>
      <c r="Q888"/>
      <c r="R888"/>
      <c r="S888"/>
      <c r="T888"/>
    </row>
    <row r="889" spans="1:20" ht="135" x14ac:dyDescent="0.25">
      <c r="A889" s="155" t="s">
        <v>3687</v>
      </c>
      <c r="B889" s="47">
        <v>66101.69</v>
      </c>
      <c r="C889" s="45">
        <v>51412.09</v>
      </c>
      <c r="D889" s="39" t="s">
        <v>24</v>
      </c>
      <c r="E889" s="102" t="s">
        <v>2912</v>
      </c>
      <c r="F889" s="13" t="s">
        <v>3</v>
      </c>
      <c r="G889" s="102" t="s">
        <v>3</v>
      </c>
      <c r="H889"/>
      <c r="I889"/>
      <c r="J889"/>
      <c r="K889"/>
      <c r="L889"/>
      <c r="M889"/>
      <c r="N889"/>
      <c r="O889"/>
      <c r="P889"/>
      <c r="Q889"/>
      <c r="R889"/>
      <c r="S889"/>
      <c r="T889"/>
    </row>
    <row r="890" spans="1:20" ht="120" x14ac:dyDescent="0.25">
      <c r="A890" s="155" t="s">
        <v>2405</v>
      </c>
      <c r="B890" s="47">
        <v>82900</v>
      </c>
      <c r="C890" s="45">
        <v>68622.64</v>
      </c>
      <c r="D890" s="39">
        <v>2017</v>
      </c>
      <c r="E890" s="102" t="s">
        <v>2410</v>
      </c>
      <c r="F890" s="13" t="s">
        <v>3</v>
      </c>
      <c r="G890" s="102" t="s">
        <v>3</v>
      </c>
      <c r="H890"/>
      <c r="I890"/>
      <c r="J890"/>
      <c r="K890"/>
      <c r="L890"/>
      <c r="M890"/>
      <c r="N890"/>
      <c r="O890"/>
      <c r="P890"/>
      <c r="Q890"/>
      <c r="R890"/>
      <c r="S890"/>
      <c r="T890"/>
    </row>
    <row r="891" spans="1:20" ht="105" x14ac:dyDescent="0.25">
      <c r="A891" s="155" t="s">
        <v>2913</v>
      </c>
      <c r="B891" s="47">
        <v>191000</v>
      </c>
      <c r="C891" s="45">
        <v>58361</v>
      </c>
      <c r="D891" s="39">
        <v>2020</v>
      </c>
      <c r="E891" s="102" t="s">
        <v>2914</v>
      </c>
      <c r="F891" s="13" t="s">
        <v>3</v>
      </c>
      <c r="G891" s="102" t="s">
        <v>3</v>
      </c>
      <c r="H891"/>
      <c r="I891"/>
      <c r="J891"/>
      <c r="K891"/>
      <c r="L891"/>
      <c r="M891"/>
      <c r="N891"/>
      <c r="O891"/>
      <c r="P891"/>
      <c r="Q891"/>
      <c r="R891"/>
      <c r="S891"/>
      <c r="T891"/>
    </row>
    <row r="892" spans="1:20" ht="105" x14ac:dyDescent="0.25">
      <c r="A892" s="38" t="s">
        <v>2915</v>
      </c>
      <c r="B892" s="47">
        <v>50000</v>
      </c>
      <c r="C892" s="47">
        <v>0</v>
      </c>
      <c r="D892" s="39">
        <v>2020</v>
      </c>
      <c r="E892" s="102" t="s">
        <v>2914</v>
      </c>
      <c r="F892" s="13" t="s">
        <v>3</v>
      </c>
      <c r="G892" s="102" t="s">
        <v>3</v>
      </c>
      <c r="H892"/>
      <c r="I892"/>
      <c r="J892"/>
      <c r="K892"/>
      <c r="L892"/>
      <c r="M892"/>
      <c r="N892"/>
      <c r="O892"/>
      <c r="P892"/>
      <c r="Q892"/>
      <c r="R892"/>
      <c r="S892"/>
      <c r="T892"/>
    </row>
    <row r="893" spans="1:20" ht="105" x14ac:dyDescent="0.25">
      <c r="A893" s="38" t="s">
        <v>2916</v>
      </c>
      <c r="B893" s="47">
        <v>77000</v>
      </c>
      <c r="C893" s="47">
        <v>0</v>
      </c>
      <c r="D893" s="39">
        <v>2020</v>
      </c>
      <c r="E893" s="102" t="s">
        <v>2914</v>
      </c>
      <c r="F893" s="13" t="s">
        <v>3</v>
      </c>
      <c r="G893" s="102" t="s">
        <v>3</v>
      </c>
      <c r="H893"/>
      <c r="I893"/>
      <c r="J893"/>
      <c r="K893"/>
      <c r="L893"/>
      <c r="M893"/>
      <c r="N893"/>
      <c r="O893"/>
      <c r="P893"/>
      <c r="Q893"/>
      <c r="R893"/>
      <c r="S893"/>
      <c r="T893"/>
    </row>
    <row r="894" spans="1:20" ht="75.75" customHeight="1" x14ac:dyDescent="0.25">
      <c r="A894" s="5" t="s">
        <v>3921</v>
      </c>
      <c r="B894" s="45">
        <v>69204</v>
      </c>
      <c r="C894" s="45">
        <v>0</v>
      </c>
      <c r="D894" s="4">
        <v>2022</v>
      </c>
      <c r="E894" s="176" t="s">
        <v>4126</v>
      </c>
      <c r="F894" s="176" t="s">
        <v>3</v>
      </c>
      <c r="G894" s="176" t="s">
        <v>3</v>
      </c>
      <c r="H894"/>
      <c r="I894"/>
      <c r="J894"/>
      <c r="K894"/>
      <c r="L894"/>
      <c r="M894"/>
      <c r="N894"/>
      <c r="O894"/>
      <c r="P894"/>
      <c r="Q894"/>
      <c r="R894"/>
      <c r="S894"/>
      <c r="T894"/>
    </row>
    <row r="895" spans="1:20" x14ac:dyDescent="0.25">
      <c r="A895" s="5" t="s">
        <v>3922</v>
      </c>
      <c r="B895" s="45">
        <v>84160</v>
      </c>
      <c r="C895" s="45">
        <v>0</v>
      </c>
      <c r="D895" s="4">
        <v>2022</v>
      </c>
      <c r="E895" s="178"/>
      <c r="F895" s="178"/>
      <c r="G895" s="178"/>
      <c r="H895"/>
      <c r="I895"/>
      <c r="J895"/>
      <c r="K895"/>
      <c r="L895"/>
      <c r="M895"/>
      <c r="N895"/>
      <c r="O895"/>
      <c r="P895"/>
      <c r="Q895"/>
      <c r="R895"/>
      <c r="S895"/>
      <c r="T895"/>
    </row>
    <row r="896" spans="1:20" ht="90" x14ac:dyDescent="0.25">
      <c r="A896" s="155" t="s">
        <v>3923</v>
      </c>
      <c r="B896" s="47">
        <v>8513733.5999999996</v>
      </c>
      <c r="C896" s="47">
        <v>7094778</v>
      </c>
      <c r="D896" s="122">
        <v>2022</v>
      </c>
      <c r="E896" s="121" t="s">
        <v>3924</v>
      </c>
      <c r="F896" s="121" t="s">
        <v>3</v>
      </c>
      <c r="G896" s="121" t="s">
        <v>3</v>
      </c>
      <c r="H896"/>
      <c r="I896"/>
      <c r="J896"/>
      <c r="K896"/>
      <c r="L896"/>
      <c r="M896"/>
      <c r="N896"/>
      <c r="O896"/>
      <c r="P896"/>
      <c r="Q896"/>
      <c r="R896"/>
      <c r="S896"/>
      <c r="T896"/>
    </row>
    <row r="897" spans="1:20" ht="90" customHeight="1" x14ac:dyDescent="0.25">
      <c r="A897" s="121" t="s">
        <v>3925</v>
      </c>
      <c r="B897" s="47">
        <v>3220761.98</v>
      </c>
      <c r="C897" s="47">
        <v>2952365.18</v>
      </c>
      <c r="D897" s="122">
        <v>2022</v>
      </c>
      <c r="E897" s="176" t="s">
        <v>3929</v>
      </c>
      <c r="F897" s="176" t="s">
        <v>3</v>
      </c>
      <c r="G897" s="176" t="s">
        <v>3</v>
      </c>
      <c r="H897"/>
      <c r="I897"/>
      <c r="J897"/>
      <c r="K897"/>
      <c r="L897"/>
      <c r="M897"/>
      <c r="N897"/>
      <c r="O897"/>
      <c r="P897"/>
      <c r="Q897"/>
      <c r="R897"/>
      <c r="S897"/>
      <c r="T897"/>
    </row>
    <row r="898" spans="1:20" x14ac:dyDescent="0.25">
      <c r="A898" s="121" t="s">
        <v>3926</v>
      </c>
      <c r="B898" s="47">
        <v>2685240.78</v>
      </c>
      <c r="C898" s="47">
        <v>2461470.6800000002</v>
      </c>
      <c r="D898" s="122">
        <v>2022</v>
      </c>
      <c r="E898" s="177"/>
      <c r="F898" s="177"/>
      <c r="G898" s="177"/>
      <c r="H898"/>
      <c r="I898"/>
      <c r="J898"/>
      <c r="K898"/>
      <c r="L898"/>
      <c r="M898"/>
      <c r="N898"/>
      <c r="O898"/>
      <c r="P898"/>
      <c r="Q898"/>
      <c r="R898"/>
      <c r="S898"/>
      <c r="T898"/>
    </row>
    <row r="899" spans="1:20" x14ac:dyDescent="0.25">
      <c r="A899" s="121" t="s">
        <v>3927</v>
      </c>
      <c r="B899" s="47">
        <v>775945.18</v>
      </c>
      <c r="C899" s="47">
        <v>711283.08</v>
      </c>
      <c r="D899" s="122">
        <v>2022</v>
      </c>
      <c r="E899" s="177"/>
      <c r="F899" s="177"/>
      <c r="G899" s="177"/>
      <c r="H899"/>
      <c r="I899"/>
      <c r="J899"/>
      <c r="K899"/>
      <c r="L899"/>
      <c r="M899"/>
      <c r="N899"/>
      <c r="O899"/>
      <c r="P899"/>
      <c r="Q899"/>
      <c r="R899"/>
      <c r="S899"/>
      <c r="T899"/>
    </row>
    <row r="900" spans="1:20" x14ac:dyDescent="0.25">
      <c r="A900" s="121" t="s">
        <v>3928</v>
      </c>
      <c r="B900" s="47">
        <v>3441042.52</v>
      </c>
      <c r="C900" s="47">
        <v>3154289.02</v>
      </c>
      <c r="D900" s="122">
        <v>2022</v>
      </c>
      <c r="E900" s="178"/>
      <c r="F900" s="178"/>
      <c r="G900" s="178"/>
      <c r="H900"/>
      <c r="I900"/>
      <c r="J900"/>
      <c r="K900"/>
      <c r="L900"/>
      <c r="M900"/>
      <c r="N900"/>
      <c r="O900"/>
      <c r="P900"/>
      <c r="Q900"/>
      <c r="R900"/>
      <c r="S900"/>
      <c r="T900"/>
    </row>
    <row r="901" spans="1:20" x14ac:dyDescent="0.25">
      <c r="A901" s="60" t="s">
        <v>443</v>
      </c>
      <c r="B901" s="50">
        <f>SUM(B817:B900)</f>
        <v>24124707.100000001</v>
      </c>
      <c r="C901" s="50">
        <f>SUM(C817:C900)</f>
        <v>18307799.080000002</v>
      </c>
      <c r="D901" s="39"/>
      <c r="E901" s="102"/>
      <c r="F901" s="13"/>
      <c r="G901" s="102"/>
      <c r="H901"/>
      <c r="I901"/>
      <c r="J901"/>
      <c r="K901"/>
      <c r="L901"/>
      <c r="M901"/>
      <c r="N901"/>
      <c r="O901"/>
      <c r="P901"/>
      <c r="Q901"/>
      <c r="R901"/>
      <c r="S901"/>
      <c r="T901"/>
    </row>
    <row r="902" spans="1:20" x14ac:dyDescent="0.25">
      <c r="A902" s="193" t="s">
        <v>1</v>
      </c>
      <c r="B902" s="193"/>
      <c r="C902" s="193"/>
      <c r="D902" s="193"/>
      <c r="E902" s="193"/>
      <c r="F902" s="193"/>
      <c r="G902" s="193"/>
      <c r="H902"/>
      <c r="I902"/>
      <c r="J902"/>
      <c r="K902"/>
      <c r="L902"/>
      <c r="M902"/>
      <c r="N902"/>
      <c r="O902"/>
      <c r="P902"/>
      <c r="Q902"/>
      <c r="R902"/>
      <c r="S902"/>
      <c r="T902"/>
    </row>
    <row r="903" spans="1:20" ht="30" x14ac:dyDescent="0.25">
      <c r="A903" s="155" t="s">
        <v>1054</v>
      </c>
      <c r="B903" s="47">
        <v>35507</v>
      </c>
      <c r="C903" s="47">
        <v>0</v>
      </c>
      <c r="D903" s="39">
        <v>2010</v>
      </c>
      <c r="E903" s="176" t="s">
        <v>225</v>
      </c>
      <c r="F903" s="13" t="s">
        <v>3</v>
      </c>
      <c r="G903" s="102" t="s">
        <v>3</v>
      </c>
      <c r="H903"/>
      <c r="I903"/>
      <c r="J903"/>
      <c r="K903"/>
      <c r="L903"/>
      <c r="M903"/>
      <c r="N903"/>
      <c r="O903"/>
      <c r="P903"/>
      <c r="Q903"/>
      <c r="R903"/>
      <c r="S903"/>
      <c r="T903"/>
    </row>
    <row r="904" spans="1:20" ht="65.25" customHeight="1" x14ac:dyDescent="0.25">
      <c r="A904" s="155" t="s">
        <v>1055</v>
      </c>
      <c r="B904" s="47">
        <v>52427.6</v>
      </c>
      <c r="C904" s="47">
        <v>0</v>
      </c>
      <c r="D904" s="39">
        <v>2010</v>
      </c>
      <c r="E904" s="178"/>
      <c r="F904" s="13" t="s">
        <v>3</v>
      </c>
      <c r="G904" s="102" t="s">
        <v>3</v>
      </c>
      <c r="H904"/>
      <c r="I904"/>
      <c r="J904"/>
      <c r="K904"/>
      <c r="L904"/>
      <c r="M904"/>
      <c r="N904"/>
      <c r="O904"/>
      <c r="P904"/>
      <c r="Q904"/>
      <c r="R904"/>
      <c r="S904"/>
      <c r="T904"/>
    </row>
    <row r="905" spans="1:20" ht="90" x14ac:dyDescent="0.25">
      <c r="A905" s="155" t="s">
        <v>1056</v>
      </c>
      <c r="B905" s="47">
        <v>27000</v>
      </c>
      <c r="C905" s="47">
        <v>0</v>
      </c>
      <c r="D905" s="39" t="s">
        <v>57</v>
      </c>
      <c r="E905" s="102" t="s">
        <v>2320</v>
      </c>
      <c r="F905" s="13" t="s">
        <v>3</v>
      </c>
      <c r="G905" s="102" t="s">
        <v>3</v>
      </c>
      <c r="H905"/>
      <c r="I905"/>
      <c r="J905"/>
      <c r="K905"/>
      <c r="L905"/>
      <c r="M905"/>
      <c r="N905"/>
      <c r="O905"/>
      <c r="P905"/>
      <c r="Q905"/>
      <c r="R905"/>
      <c r="S905"/>
      <c r="T905"/>
    </row>
    <row r="906" spans="1:20" ht="45" x14ac:dyDescent="0.25">
      <c r="A906" s="155" t="s">
        <v>1057</v>
      </c>
      <c r="B906" s="47">
        <v>23139</v>
      </c>
      <c r="C906" s="47">
        <v>0</v>
      </c>
      <c r="D906" s="39" t="s">
        <v>23</v>
      </c>
      <c r="E906" s="176" t="s">
        <v>2321</v>
      </c>
      <c r="F906" s="13" t="s">
        <v>3</v>
      </c>
      <c r="G906" s="102" t="s">
        <v>3</v>
      </c>
      <c r="H906"/>
      <c r="I906"/>
      <c r="J906"/>
      <c r="K906"/>
      <c r="L906"/>
      <c r="M906"/>
      <c r="N906"/>
      <c r="O906"/>
      <c r="P906"/>
      <c r="Q906"/>
      <c r="R906"/>
      <c r="S906"/>
      <c r="T906"/>
    </row>
    <row r="907" spans="1:20" ht="45" x14ac:dyDescent="0.25">
      <c r="A907" s="155" t="s">
        <v>1058</v>
      </c>
      <c r="B907" s="47">
        <v>52528</v>
      </c>
      <c r="C907" s="47">
        <v>0</v>
      </c>
      <c r="D907" s="39" t="s">
        <v>23</v>
      </c>
      <c r="E907" s="178"/>
      <c r="F907" s="13" t="s">
        <v>3</v>
      </c>
      <c r="G907" s="102" t="s">
        <v>3</v>
      </c>
      <c r="H907"/>
      <c r="I907"/>
      <c r="J907"/>
      <c r="K907"/>
      <c r="L907"/>
      <c r="M907"/>
      <c r="N907"/>
      <c r="O907"/>
      <c r="P907"/>
      <c r="Q907"/>
      <c r="R907"/>
      <c r="S907"/>
      <c r="T907"/>
    </row>
    <row r="908" spans="1:20" ht="30" customHeight="1" x14ac:dyDescent="0.25">
      <c r="A908" s="155" t="s">
        <v>1059</v>
      </c>
      <c r="B908" s="47">
        <v>6968</v>
      </c>
      <c r="C908" s="47">
        <v>0</v>
      </c>
      <c r="D908" s="39" t="s">
        <v>23</v>
      </c>
      <c r="E908" s="176" t="s">
        <v>2321</v>
      </c>
      <c r="F908" s="13" t="s">
        <v>3</v>
      </c>
      <c r="G908" s="102" t="s">
        <v>3</v>
      </c>
      <c r="H908"/>
      <c r="I908"/>
      <c r="J908"/>
      <c r="K908"/>
      <c r="L908"/>
      <c r="M908"/>
      <c r="N908"/>
      <c r="O908"/>
      <c r="P908"/>
      <c r="Q908"/>
      <c r="R908"/>
      <c r="S908"/>
      <c r="T908"/>
    </row>
    <row r="909" spans="1:20" ht="65.25" customHeight="1" x14ac:dyDescent="0.25">
      <c r="A909" s="155" t="s">
        <v>1060</v>
      </c>
      <c r="B909" s="47">
        <v>8300</v>
      </c>
      <c r="C909" s="47">
        <v>0</v>
      </c>
      <c r="D909" s="39" t="s">
        <v>23</v>
      </c>
      <c r="E909" s="177"/>
      <c r="F909" s="13" t="s">
        <v>3</v>
      </c>
      <c r="G909" s="102" t="s">
        <v>3</v>
      </c>
      <c r="H909"/>
      <c r="I909"/>
      <c r="J909"/>
      <c r="K909"/>
      <c r="L909"/>
      <c r="M909"/>
      <c r="N909"/>
      <c r="O909"/>
      <c r="P909"/>
      <c r="Q909"/>
      <c r="R909"/>
      <c r="S909"/>
      <c r="T909"/>
    </row>
    <row r="910" spans="1:20" ht="90" x14ac:dyDescent="0.25">
      <c r="A910" s="155" t="s">
        <v>1061</v>
      </c>
      <c r="B910" s="47">
        <v>96827</v>
      </c>
      <c r="C910" s="47">
        <v>0</v>
      </c>
      <c r="D910" s="39">
        <v>2002</v>
      </c>
      <c r="E910" s="102" t="s">
        <v>3688</v>
      </c>
      <c r="F910" s="13" t="s">
        <v>3</v>
      </c>
      <c r="G910" s="102" t="s">
        <v>3</v>
      </c>
      <c r="H910"/>
      <c r="I910"/>
      <c r="J910"/>
      <c r="K910"/>
      <c r="L910"/>
      <c r="M910"/>
      <c r="N910"/>
      <c r="O910"/>
      <c r="P910"/>
      <c r="Q910"/>
      <c r="R910"/>
      <c r="S910"/>
      <c r="T910"/>
    </row>
    <row r="911" spans="1:20" ht="87" customHeight="1" x14ac:dyDescent="0.25">
      <c r="A911" s="155" t="s">
        <v>1062</v>
      </c>
      <c r="B911" s="47">
        <v>7049</v>
      </c>
      <c r="C911" s="47">
        <v>0</v>
      </c>
      <c r="D911" s="39">
        <v>2011</v>
      </c>
      <c r="E911" s="127" t="s">
        <v>226</v>
      </c>
      <c r="F911" s="13" t="s">
        <v>3</v>
      </c>
      <c r="G911" s="102" t="s">
        <v>3</v>
      </c>
      <c r="H911"/>
      <c r="I911"/>
      <c r="J911"/>
      <c r="K911"/>
      <c r="L911"/>
      <c r="M911"/>
      <c r="N911"/>
      <c r="O911"/>
      <c r="P911"/>
      <c r="Q911"/>
      <c r="R911"/>
      <c r="S911"/>
      <c r="T911"/>
    </row>
    <row r="912" spans="1:20" ht="105" x14ac:dyDescent="0.25">
      <c r="A912" s="155" t="s">
        <v>1063</v>
      </c>
      <c r="B912" s="47">
        <v>26232</v>
      </c>
      <c r="C912" s="47">
        <v>0</v>
      </c>
      <c r="D912" s="39">
        <v>2011</v>
      </c>
      <c r="E912" s="102" t="s">
        <v>227</v>
      </c>
      <c r="F912" s="13" t="s">
        <v>3</v>
      </c>
      <c r="G912" s="102" t="s">
        <v>3</v>
      </c>
      <c r="H912"/>
      <c r="I912"/>
      <c r="J912"/>
      <c r="K912"/>
      <c r="L912"/>
      <c r="M912"/>
      <c r="N912"/>
      <c r="O912"/>
      <c r="P912"/>
      <c r="Q912"/>
      <c r="R912"/>
      <c r="S912"/>
      <c r="T912"/>
    </row>
    <row r="913" spans="1:20" ht="90" x14ac:dyDescent="0.25">
      <c r="A913" s="155" t="s">
        <v>1064</v>
      </c>
      <c r="B913" s="47">
        <v>41667</v>
      </c>
      <c r="C913" s="47">
        <v>0</v>
      </c>
      <c r="D913" s="39">
        <v>1998</v>
      </c>
      <c r="E913" s="102" t="s">
        <v>228</v>
      </c>
      <c r="F913" s="13" t="s">
        <v>3</v>
      </c>
      <c r="G913" s="102" t="s">
        <v>3</v>
      </c>
      <c r="H913"/>
      <c r="I913"/>
      <c r="J913"/>
      <c r="K913"/>
      <c r="L913"/>
      <c r="M913"/>
      <c r="N913"/>
      <c r="O913"/>
      <c r="P913"/>
      <c r="Q913"/>
      <c r="R913"/>
      <c r="S913"/>
      <c r="T913"/>
    </row>
    <row r="914" spans="1:20" ht="90" x14ac:dyDescent="0.25">
      <c r="A914" s="155" t="s">
        <v>1065</v>
      </c>
      <c r="B914" s="47">
        <v>12709.4</v>
      </c>
      <c r="C914" s="47">
        <v>0</v>
      </c>
      <c r="D914" s="39">
        <v>2011</v>
      </c>
      <c r="E914" s="102" t="s">
        <v>229</v>
      </c>
      <c r="F914" s="13" t="s">
        <v>3</v>
      </c>
      <c r="G914" s="102" t="s">
        <v>3</v>
      </c>
      <c r="H914"/>
      <c r="I914"/>
      <c r="J914"/>
      <c r="K914"/>
      <c r="L914"/>
      <c r="M914"/>
      <c r="N914"/>
      <c r="O914"/>
      <c r="P914"/>
      <c r="Q914"/>
      <c r="R914"/>
      <c r="S914"/>
      <c r="T914"/>
    </row>
    <row r="915" spans="1:20" ht="105" x14ac:dyDescent="0.25">
      <c r="A915" s="155" t="s">
        <v>1066</v>
      </c>
      <c r="B915" s="47">
        <v>199232.63</v>
      </c>
      <c r="C915" s="47">
        <v>0</v>
      </c>
      <c r="D915" s="39">
        <v>2009</v>
      </c>
      <c r="E915" s="102" t="s">
        <v>230</v>
      </c>
      <c r="F915" s="13" t="s">
        <v>3</v>
      </c>
      <c r="G915" s="102" t="s">
        <v>3</v>
      </c>
      <c r="H915"/>
      <c r="I915"/>
      <c r="J915"/>
      <c r="K915"/>
      <c r="L915"/>
      <c r="M915"/>
      <c r="N915"/>
      <c r="O915"/>
      <c r="P915"/>
      <c r="Q915"/>
      <c r="R915"/>
      <c r="S915"/>
      <c r="T915"/>
    </row>
    <row r="916" spans="1:20" ht="90" x14ac:dyDescent="0.25">
      <c r="A916" s="155" t="s">
        <v>1067</v>
      </c>
      <c r="B916" s="47">
        <v>9453.08</v>
      </c>
      <c r="C916" s="47">
        <v>0</v>
      </c>
      <c r="D916" s="39">
        <v>2013</v>
      </c>
      <c r="E916" s="102" t="s">
        <v>231</v>
      </c>
      <c r="F916" s="13" t="s">
        <v>3</v>
      </c>
      <c r="G916" s="102" t="s">
        <v>3</v>
      </c>
      <c r="H916"/>
      <c r="I916"/>
      <c r="J916"/>
      <c r="K916"/>
      <c r="L916"/>
      <c r="M916"/>
      <c r="N916"/>
      <c r="O916"/>
      <c r="P916"/>
      <c r="Q916"/>
      <c r="R916"/>
      <c r="S916"/>
      <c r="T916"/>
    </row>
    <row r="917" spans="1:20" ht="90" x14ac:dyDescent="0.25">
      <c r="A917" s="155" t="s">
        <v>1068</v>
      </c>
      <c r="B917" s="47">
        <v>40820.6</v>
      </c>
      <c r="C917" s="47">
        <v>0</v>
      </c>
      <c r="D917" s="39">
        <v>2012</v>
      </c>
      <c r="E917" s="102" t="s">
        <v>232</v>
      </c>
      <c r="F917" s="13" t="s">
        <v>3</v>
      </c>
      <c r="G917" s="102" t="s">
        <v>3</v>
      </c>
      <c r="H917"/>
      <c r="I917"/>
      <c r="J917"/>
      <c r="K917"/>
      <c r="L917"/>
      <c r="M917"/>
      <c r="N917"/>
      <c r="O917"/>
      <c r="P917"/>
      <c r="Q917"/>
      <c r="R917"/>
      <c r="S917"/>
      <c r="T917"/>
    </row>
    <row r="918" spans="1:20" ht="105" x14ac:dyDescent="0.25">
      <c r="A918" s="155" t="s">
        <v>82</v>
      </c>
      <c r="B918" s="47">
        <v>47000</v>
      </c>
      <c r="C918" s="47">
        <v>0</v>
      </c>
      <c r="D918" s="39">
        <v>2008</v>
      </c>
      <c r="E918" s="102" t="s">
        <v>233</v>
      </c>
      <c r="F918" s="13" t="s">
        <v>3</v>
      </c>
      <c r="G918" s="102" t="s">
        <v>3</v>
      </c>
      <c r="H918"/>
      <c r="I918"/>
      <c r="J918"/>
      <c r="K918"/>
      <c r="L918"/>
      <c r="M918"/>
      <c r="N918"/>
      <c r="O918"/>
      <c r="P918"/>
      <c r="Q918"/>
      <c r="R918"/>
      <c r="S918"/>
      <c r="T918"/>
    </row>
    <row r="919" spans="1:20" ht="75" x14ac:dyDescent="0.25">
      <c r="A919" s="155" t="s">
        <v>1072</v>
      </c>
      <c r="B919" s="47">
        <v>67942.67</v>
      </c>
      <c r="C919" s="47">
        <v>0</v>
      </c>
      <c r="D919" s="39">
        <v>2014</v>
      </c>
      <c r="E919" s="176" t="s">
        <v>222</v>
      </c>
      <c r="F919" s="13" t="s">
        <v>3</v>
      </c>
      <c r="G919" s="102" t="s">
        <v>3</v>
      </c>
      <c r="H919"/>
      <c r="I919"/>
      <c r="J919"/>
      <c r="K919"/>
      <c r="L919"/>
      <c r="M919"/>
      <c r="N919"/>
      <c r="O919"/>
      <c r="P919"/>
      <c r="Q919"/>
      <c r="R919"/>
      <c r="S919"/>
      <c r="T919"/>
    </row>
    <row r="920" spans="1:20" ht="45" x14ac:dyDescent="0.25">
      <c r="A920" s="155" t="s">
        <v>1069</v>
      </c>
      <c r="B920" s="47">
        <v>29519.83</v>
      </c>
      <c r="C920" s="47">
        <v>0</v>
      </c>
      <c r="D920" s="39">
        <v>2014</v>
      </c>
      <c r="E920" s="178"/>
      <c r="F920" s="13" t="s">
        <v>3</v>
      </c>
      <c r="G920" s="102" t="s">
        <v>3</v>
      </c>
      <c r="H920"/>
      <c r="I920"/>
      <c r="J920"/>
      <c r="K920"/>
      <c r="L920"/>
      <c r="M920"/>
      <c r="N920"/>
      <c r="O920"/>
      <c r="P920"/>
      <c r="Q920"/>
      <c r="R920"/>
      <c r="S920"/>
      <c r="T920"/>
    </row>
    <row r="921" spans="1:20" ht="45" x14ac:dyDescent="0.25">
      <c r="A921" s="155" t="s">
        <v>1070</v>
      </c>
      <c r="B921" s="47">
        <v>36176.47</v>
      </c>
      <c r="C921" s="47">
        <v>0</v>
      </c>
      <c r="D921" s="39">
        <v>2014</v>
      </c>
      <c r="E921" s="176" t="s">
        <v>222</v>
      </c>
      <c r="F921" s="13" t="s">
        <v>3</v>
      </c>
      <c r="G921" s="102" t="s">
        <v>3</v>
      </c>
      <c r="H921"/>
      <c r="I921"/>
      <c r="J921"/>
      <c r="K921"/>
      <c r="L921"/>
      <c r="M921"/>
      <c r="N921"/>
      <c r="O921"/>
      <c r="P921"/>
      <c r="Q921"/>
      <c r="R921"/>
      <c r="S921"/>
      <c r="T921"/>
    </row>
    <row r="922" spans="1:20" ht="45" x14ac:dyDescent="0.25">
      <c r="A922" s="155" t="s">
        <v>1071</v>
      </c>
      <c r="B922" s="47">
        <v>10629.8</v>
      </c>
      <c r="C922" s="47">
        <v>0</v>
      </c>
      <c r="D922" s="39">
        <v>2014</v>
      </c>
      <c r="E922" s="178"/>
      <c r="F922" s="13" t="s">
        <v>3</v>
      </c>
      <c r="G922" s="102" t="s">
        <v>3</v>
      </c>
      <c r="H922"/>
      <c r="I922"/>
      <c r="J922"/>
      <c r="K922"/>
      <c r="L922"/>
      <c r="M922"/>
      <c r="N922"/>
      <c r="O922"/>
      <c r="P922"/>
      <c r="Q922"/>
      <c r="R922"/>
      <c r="S922"/>
      <c r="T922"/>
    </row>
    <row r="923" spans="1:20" ht="90" x14ac:dyDescent="0.25">
      <c r="A923" s="155" t="s">
        <v>2917</v>
      </c>
      <c r="B923" s="47">
        <v>26178.55</v>
      </c>
      <c r="C923" s="47">
        <v>0</v>
      </c>
      <c r="D923" s="39">
        <v>2014</v>
      </c>
      <c r="E923" s="102" t="s">
        <v>234</v>
      </c>
      <c r="F923" s="13" t="s">
        <v>3</v>
      </c>
      <c r="G923" s="102" t="s">
        <v>3</v>
      </c>
      <c r="H923"/>
      <c r="I923"/>
      <c r="J923"/>
      <c r="K923"/>
      <c r="L923"/>
      <c r="M923"/>
      <c r="N923"/>
      <c r="O923"/>
      <c r="P923"/>
      <c r="Q923"/>
      <c r="R923"/>
      <c r="S923"/>
      <c r="T923"/>
    </row>
    <row r="924" spans="1:20" ht="90" x14ac:dyDescent="0.25">
      <c r="A924" s="155" t="s">
        <v>1073</v>
      </c>
      <c r="B924" s="47">
        <v>157190.39999999999</v>
      </c>
      <c r="C924" s="47">
        <v>0</v>
      </c>
      <c r="D924" s="39">
        <v>2015</v>
      </c>
      <c r="E924" s="102" t="s">
        <v>235</v>
      </c>
      <c r="F924" s="13" t="s">
        <v>3</v>
      </c>
      <c r="G924" s="102" t="s">
        <v>3</v>
      </c>
      <c r="H924"/>
      <c r="I924"/>
      <c r="J924"/>
      <c r="K924"/>
      <c r="L924"/>
      <c r="M924"/>
      <c r="N924"/>
      <c r="O924"/>
      <c r="P924"/>
      <c r="Q924"/>
      <c r="R924"/>
      <c r="S924"/>
      <c r="T924"/>
    </row>
    <row r="925" spans="1:20" ht="87" customHeight="1" x14ac:dyDescent="0.25">
      <c r="A925" s="155" t="s">
        <v>4130</v>
      </c>
      <c r="B925" s="47">
        <v>26000</v>
      </c>
      <c r="C925" s="47">
        <v>0</v>
      </c>
      <c r="D925" s="39">
        <v>2015</v>
      </c>
      <c r="E925" s="127" t="s">
        <v>236</v>
      </c>
      <c r="F925" s="13" t="s">
        <v>3</v>
      </c>
      <c r="G925" s="102" t="s">
        <v>3</v>
      </c>
      <c r="H925"/>
      <c r="I925"/>
      <c r="J925"/>
      <c r="K925"/>
      <c r="L925"/>
      <c r="M925"/>
      <c r="N925"/>
      <c r="O925"/>
      <c r="P925"/>
      <c r="Q925"/>
      <c r="R925"/>
      <c r="S925"/>
      <c r="T925"/>
    </row>
    <row r="926" spans="1:20" ht="90" x14ac:dyDescent="0.25">
      <c r="A926" s="155" t="s">
        <v>4131</v>
      </c>
      <c r="B926" s="47">
        <v>299333.33</v>
      </c>
      <c r="C926" s="47">
        <v>0</v>
      </c>
      <c r="D926" s="39">
        <v>2015</v>
      </c>
      <c r="E926" s="102" t="s">
        <v>237</v>
      </c>
      <c r="F926" s="13" t="s">
        <v>3</v>
      </c>
      <c r="G926" s="102" t="s">
        <v>3</v>
      </c>
      <c r="H926"/>
      <c r="I926"/>
      <c r="J926"/>
      <c r="K926"/>
      <c r="L926"/>
      <c r="M926"/>
      <c r="N926"/>
      <c r="O926"/>
      <c r="P926"/>
      <c r="Q926"/>
      <c r="R926"/>
      <c r="S926"/>
      <c r="T926"/>
    </row>
    <row r="927" spans="1:20" ht="120" x14ac:dyDescent="0.25">
      <c r="A927" s="155" t="s">
        <v>1074</v>
      </c>
      <c r="B927" s="47">
        <v>266666.67</v>
      </c>
      <c r="C927" s="47">
        <v>0</v>
      </c>
      <c r="D927" s="39">
        <v>2015</v>
      </c>
      <c r="E927" s="102" t="s">
        <v>238</v>
      </c>
      <c r="F927" s="13" t="s">
        <v>3</v>
      </c>
      <c r="G927" s="102" t="s">
        <v>3</v>
      </c>
      <c r="H927"/>
      <c r="I927"/>
      <c r="J927"/>
      <c r="K927"/>
      <c r="L927"/>
      <c r="M927"/>
      <c r="N927"/>
      <c r="O927"/>
      <c r="P927"/>
      <c r="Q927"/>
      <c r="R927"/>
      <c r="S927"/>
      <c r="T927"/>
    </row>
    <row r="928" spans="1:20" ht="105" x14ac:dyDescent="0.25">
      <c r="A928" s="155" t="s">
        <v>1075</v>
      </c>
      <c r="B928" s="47">
        <v>606950</v>
      </c>
      <c r="C928" s="45">
        <v>0</v>
      </c>
      <c r="D928" s="39">
        <v>2015</v>
      </c>
      <c r="E928" s="102" t="s">
        <v>239</v>
      </c>
      <c r="F928" s="13" t="s">
        <v>3</v>
      </c>
      <c r="G928" s="102" t="s">
        <v>3</v>
      </c>
      <c r="H928"/>
      <c r="I928"/>
      <c r="J928"/>
      <c r="K928"/>
      <c r="L928"/>
      <c r="M928"/>
      <c r="N928"/>
      <c r="O928"/>
      <c r="P928"/>
      <c r="Q928"/>
      <c r="R928"/>
      <c r="S928"/>
      <c r="T928"/>
    </row>
    <row r="929" spans="1:20" ht="90" x14ac:dyDescent="0.25">
      <c r="A929" s="155" t="s">
        <v>2322</v>
      </c>
      <c r="B929" s="47">
        <v>243993.33</v>
      </c>
      <c r="C929" s="47">
        <v>0</v>
      </c>
      <c r="D929" s="39">
        <v>2015</v>
      </c>
      <c r="E929" s="102" t="s">
        <v>2414</v>
      </c>
      <c r="F929" s="13" t="s">
        <v>3</v>
      </c>
      <c r="G929" s="102" t="s">
        <v>3</v>
      </c>
      <c r="H929"/>
      <c r="I929"/>
      <c r="J929"/>
      <c r="K929"/>
      <c r="L929"/>
      <c r="M929"/>
      <c r="N929"/>
      <c r="O929"/>
      <c r="P929"/>
      <c r="Q929"/>
      <c r="R929"/>
      <c r="S929"/>
      <c r="T929"/>
    </row>
    <row r="930" spans="1:20" ht="105" x14ac:dyDescent="0.25">
      <c r="A930" s="155" t="s">
        <v>1076</v>
      </c>
      <c r="B930" s="47">
        <v>583113.29</v>
      </c>
      <c r="C930" s="45">
        <v>0</v>
      </c>
      <c r="D930" s="39">
        <v>2015</v>
      </c>
      <c r="E930" s="102" t="s">
        <v>240</v>
      </c>
      <c r="F930" s="13" t="s">
        <v>3</v>
      </c>
      <c r="G930" s="102" t="s">
        <v>3</v>
      </c>
      <c r="H930"/>
      <c r="I930"/>
      <c r="J930"/>
      <c r="K930"/>
      <c r="L930"/>
      <c r="M930"/>
      <c r="N930"/>
      <c r="O930"/>
      <c r="P930"/>
      <c r="Q930"/>
      <c r="R930"/>
      <c r="S930"/>
      <c r="T930"/>
    </row>
    <row r="931" spans="1:20" ht="45" x14ac:dyDescent="0.25">
      <c r="A931" s="155" t="s">
        <v>1077</v>
      </c>
      <c r="B931" s="47">
        <v>58912.93</v>
      </c>
      <c r="C931" s="45">
        <v>2805.73</v>
      </c>
      <c r="D931" s="39">
        <v>2016</v>
      </c>
      <c r="E931" s="176" t="s">
        <v>241</v>
      </c>
      <c r="F931" s="13" t="s">
        <v>3</v>
      </c>
      <c r="G931" s="102" t="s">
        <v>3</v>
      </c>
      <c r="H931"/>
      <c r="I931"/>
      <c r="J931"/>
      <c r="K931"/>
      <c r="L931"/>
      <c r="M931"/>
      <c r="N931"/>
      <c r="O931"/>
      <c r="P931"/>
      <c r="Q931"/>
      <c r="R931"/>
      <c r="S931"/>
      <c r="T931"/>
    </row>
    <row r="932" spans="1:20" ht="45" x14ac:dyDescent="0.25">
      <c r="A932" s="155" t="s">
        <v>1078</v>
      </c>
      <c r="B932" s="47">
        <v>45445.86</v>
      </c>
      <c r="C932" s="45">
        <v>2164.2600000000002</v>
      </c>
      <c r="D932" s="39">
        <v>2016</v>
      </c>
      <c r="E932" s="177"/>
      <c r="F932" s="13" t="s">
        <v>3</v>
      </c>
      <c r="G932" s="102" t="s">
        <v>3</v>
      </c>
      <c r="H932"/>
      <c r="I932"/>
      <c r="J932"/>
      <c r="K932"/>
      <c r="L932"/>
      <c r="M932"/>
      <c r="N932"/>
      <c r="O932"/>
      <c r="P932"/>
      <c r="Q932"/>
      <c r="R932"/>
      <c r="S932"/>
      <c r="T932"/>
    </row>
    <row r="933" spans="1:20" ht="45" x14ac:dyDescent="0.25">
      <c r="A933" s="155" t="s">
        <v>1079</v>
      </c>
      <c r="B933" s="47">
        <v>21281.64</v>
      </c>
      <c r="C933" s="47">
        <v>0</v>
      </c>
      <c r="D933" s="39">
        <v>2016</v>
      </c>
      <c r="E933" s="177"/>
      <c r="F933" s="13" t="s">
        <v>3</v>
      </c>
      <c r="G933" s="102" t="s">
        <v>3</v>
      </c>
      <c r="H933"/>
      <c r="I933"/>
      <c r="J933"/>
      <c r="K933"/>
      <c r="L933"/>
      <c r="M933"/>
      <c r="N933"/>
      <c r="O933"/>
      <c r="P933"/>
      <c r="Q933"/>
      <c r="R933"/>
      <c r="S933"/>
      <c r="T933"/>
    </row>
    <row r="934" spans="1:20" ht="45" x14ac:dyDescent="0.25">
      <c r="A934" s="155" t="s">
        <v>1080</v>
      </c>
      <c r="B934" s="47">
        <v>46009.86</v>
      </c>
      <c r="C934" s="45">
        <v>2190.66</v>
      </c>
      <c r="D934" s="39">
        <v>2016</v>
      </c>
      <c r="E934" s="177" t="s">
        <v>241</v>
      </c>
      <c r="F934" s="13" t="s">
        <v>3</v>
      </c>
      <c r="G934" s="102" t="s">
        <v>3</v>
      </c>
      <c r="H934"/>
      <c r="I934"/>
      <c r="J934"/>
      <c r="K934"/>
      <c r="L934"/>
      <c r="M934"/>
      <c r="N934"/>
      <c r="O934"/>
      <c r="P934"/>
      <c r="Q934"/>
      <c r="R934"/>
      <c r="S934"/>
      <c r="T934"/>
    </row>
    <row r="935" spans="1:20" ht="45" x14ac:dyDescent="0.25">
      <c r="A935" s="155" t="s">
        <v>1081</v>
      </c>
      <c r="B935" s="47">
        <v>26260.46</v>
      </c>
      <c r="C935" s="47">
        <v>0</v>
      </c>
      <c r="D935" s="39">
        <v>2016</v>
      </c>
      <c r="E935" s="177"/>
      <c r="F935" s="13" t="s">
        <v>3</v>
      </c>
      <c r="G935" s="102" t="s">
        <v>3</v>
      </c>
      <c r="H935"/>
      <c r="I935"/>
      <c r="J935"/>
      <c r="K935"/>
      <c r="L935"/>
      <c r="M935"/>
      <c r="N935"/>
      <c r="O935"/>
      <c r="P935"/>
      <c r="Q935"/>
      <c r="R935"/>
      <c r="S935"/>
      <c r="T935"/>
    </row>
    <row r="936" spans="1:20" ht="45" x14ac:dyDescent="0.25">
      <c r="A936" s="155" t="s">
        <v>1082</v>
      </c>
      <c r="B936" s="47">
        <v>40614.26</v>
      </c>
      <c r="C936" s="45">
        <v>1934.26</v>
      </c>
      <c r="D936" s="39">
        <v>2016</v>
      </c>
      <c r="E936" s="178"/>
      <c r="F936" s="13" t="s">
        <v>3</v>
      </c>
      <c r="G936" s="102" t="s">
        <v>3</v>
      </c>
      <c r="H936"/>
      <c r="I936"/>
      <c r="J936"/>
      <c r="K936"/>
      <c r="L936"/>
      <c r="M936"/>
      <c r="N936"/>
      <c r="O936"/>
      <c r="P936"/>
      <c r="Q936"/>
      <c r="R936"/>
      <c r="S936"/>
      <c r="T936"/>
    </row>
    <row r="937" spans="1:20" ht="105" x14ac:dyDescent="0.25">
      <c r="A937" s="155" t="s">
        <v>1083</v>
      </c>
      <c r="B937" s="47">
        <v>45569.4</v>
      </c>
      <c r="C937" s="45">
        <v>3797.67</v>
      </c>
      <c r="D937" s="39">
        <v>2016</v>
      </c>
      <c r="E937" s="102" t="s">
        <v>242</v>
      </c>
      <c r="F937" s="13" t="s">
        <v>3</v>
      </c>
      <c r="G937" s="102" t="s">
        <v>3</v>
      </c>
      <c r="H937"/>
      <c r="I937"/>
      <c r="J937"/>
      <c r="K937"/>
      <c r="L937"/>
      <c r="M937"/>
      <c r="N937"/>
      <c r="O937"/>
      <c r="P937"/>
      <c r="Q937"/>
      <c r="R937"/>
      <c r="S937"/>
      <c r="T937"/>
    </row>
    <row r="938" spans="1:20" ht="90" x14ac:dyDescent="0.25">
      <c r="A938" s="155" t="s">
        <v>1084</v>
      </c>
      <c r="B938" s="47">
        <v>130650.73</v>
      </c>
      <c r="C938" s="45">
        <v>6221.13</v>
      </c>
      <c r="D938" s="39">
        <v>2016</v>
      </c>
      <c r="E938" s="102" t="s">
        <v>243</v>
      </c>
      <c r="F938" s="13" t="s">
        <v>3</v>
      </c>
      <c r="G938" s="102" t="s">
        <v>3</v>
      </c>
      <c r="H938"/>
      <c r="I938"/>
      <c r="J938"/>
      <c r="K938"/>
      <c r="L938"/>
      <c r="M938"/>
      <c r="N938"/>
      <c r="O938"/>
      <c r="P938"/>
      <c r="Q938"/>
      <c r="R938"/>
      <c r="S938"/>
      <c r="T938"/>
    </row>
    <row r="939" spans="1:20" ht="90" x14ac:dyDescent="0.25">
      <c r="A939" s="155" t="s">
        <v>1085</v>
      </c>
      <c r="B939" s="47">
        <v>66000</v>
      </c>
      <c r="C939" s="47">
        <v>0</v>
      </c>
      <c r="D939" s="39">
        <v>2011</v>
      </c>
      <c r="E939" s="102" t="s">
        <v>244</v>
      </c>
      <c r="F939" s="13" t="s">
        <v>3</v>
      </c>
      <c r="G939" s="102" t="s">
        <v>3</v>
      </c>
      <c r="H939"/>
      <c r="I939"/>
      <c r="J939"/>
      <c r="K939"/>
      <c r="L939"/>
      <c r="M939"/>
      <c r="N939"/>
      <c r="O939"/>
      <c r="P939"/>
      <c r="Q939"/>
      <c r="R939"/>
      <c r="S939"/>
      <c r="T939"/>
    </row>
    <row r="940" spans="1:20" ht="30" x14ac:dyDescent="0.25">
      <c r="A940" s="155" t="s">
        <v>1086</v>
      </c>
      <c r="B940" s="47">
        <v>68698.5</v>
      </c>
      <c r="C940" s="45">
        <v>30914.16</v>
      </c>
      <c r="D940" s="39">
        <v>2017</v>
      </c>
      <c r="E940" s="176" t="s">
        <v>245</v>
      </c>
      <c r="F940" s="13" t="s">
        <v>3</v>
      </c>
      <c r="G940" s="102" t="s">
        <v>3</v>
      </c>
      <c r="H940"/>
      <c r="I940"/>
      <c r="J940"/>
      <c r="K940"/>
      <c r="L940"/>
      <c r="M940"/>
      <c r="N940"/>
      <c r="O940"/>
      <c r="P940"/>
      <c r="Q940"/>
      <c r="R940"/>
      <c r="S940"/>
      <c r="T940"/>
    </row>
    <row r="941" spans="1:20" ht="45" x14ac:dyDescent="0.25">
      <c r="A941" s="155" t="s">
        <v>1087</v>
      </c>
      <c r="B941" s="47">
        <v>56625</v>
      </c>
      <c r="C941" s="45">
        <v>25480.92</v>
      </c>
      <c r="D941" s="39">
        <v>2017</v>
      </c>
      <c r="E941" s="177"/>
      <c r="F941" s="13" t="s">
        <v>3</v>
      </c>
      <c r="G941" s="102" t="s">
        <v>3</v>
      </c>
      <c r="H941"/>
      <c r="I941"/>
      <c r="J941"/>
      <c r="K941"/>
      <c r="L941"/>
      <c r="M941"/>
      <c r="N941"/>
      <c r="O941"/>
      <c r="P941"/>
      <c r="Q941"/>
      <c r="R941"/>
      <c r="S941"/>
      <c r="T941"/>
    </row>
    <row r="942" spans="1:20" ht="30" x14ac:dyDescent="0.25">
      <c r="A942" s="155" t="s">
        <v>1088</v>
      </c>
      <c r="B942" s="47">
        <v>36700</v>
      </c>
      <c r="C942" s="47">
        <v>0</v>
      </c>
      <c r="D942" s="39">
        <v>2017</v>
      </c>
      <c r="E942" s="178"/>
      <c r="F942" s="13" t="s">
        <v>3</v>
      </c>
      <c r="G942" s="102" t="s">
        <v>3</v>
      </c>
      <c r="H942"/>
      <c r="I942"/>
      <c r="J942"/>
      <c r="K942"/>
      <c r="L942"/>
      <c r="M942"/>
      <c r="N942"/>
      <c r="O942"/>
      <c r="P942"/>
      <c r="Q942"/>
      <c r="R942"/>
      <c r="S942"/>
      <c r="T942"/>
    </row>
    <row r="943" spans="1:20" ht="97.5" customHeight="1" x14ac:dyDescent="0.25">
      <c r="A943" s="155" t="s">
        <v>3703</v>
      </c>
      <c r="B943" s="47">
        <v>14000</v>
      </c>
      <c r="C943" s="47">
        <v>0</v>
      </c>
      <c r="D943" s="39">
        <v>2017</v>
      </c>
      <c r="E943" s="127" t="s">
        <v>245</v>
      </c>
      <c r="F943" s="13" t="s">
        <v>3</v>
      </c>
      <c r="G943" s="102" t="s">
        <v>3</v>
      </c>
      <c r="H943"/>
      <c r="I943"/>
      <c r="J943"/>
      <c r="K943"/>
      <c r="L943"/>
      <c r="M943"/>
      <c r="N943"/>
      <c r="O943"/>
      <c r="P943"/>
      <c r="Q943"/>
      <c r="R943"/>
      <c r="S943"/>
      <c r="T943"/>
    </row>
    <row r="944" spans="1:20" ht="90" x14ac:dyDescent="0.25">
      <c r="A944" s="155" t="s">
        <v>1089</v>
      </c>
      <c r="B944" s="47">
        <v>35700</v>
      </c>
      <c r="C944" s="47">
        <v>0</v>
      </c>
      <c r="D944" s="39">
        <v>2012</v>
      </c>
      <c r="E944" s="102" t="s">
        <v>246</v>
      </c>
      <c r="F944" s="13" t="s">
        <v>3</v>
      </c>
      <c r="G944" s="102" t="s">
        <v>3</v>
      </c>
      <c r="H944"/>
      <c r="I944"/>
      <c r="J944"/>
      <c r="K944"/>
      <c r="L944"/>
      <c r="M944"/>
      <c r="N944"/>
      <c r="O944"/>
      <c r="P944"/>
      <c r="Q944"/>
      <c r="R944"/>
      <c r="S944"/>
      <c r="T944"/>
    </row>
    <row r="945" spans="1:20" ht="90" x14ac:dyDescent="0.25">
      <c r="A945" s="155" t="s">
        <v>1090</v>
      </c>
      <c r="B945" s="47">
        <v>53351</v>
      </c>
      <c r="C945" s="47">
        <v>0</v>
      </c>
      <c r="D945" s="39" t="s">
        <v>2</v>
      </c>
      <c r="E945" s="102" t="s">
        <v>247</v>
      </c>
      <c r="F945" s="13" t="s">
        <v>3</v>
      </c>
      <c r="G945" s="102" t="s">
        <v>3</v>
      </c>
      <c r="H945"/>
      <c r="I945"/>
      <c r="J945"/>
      <c r="K945"/>
      <c r="L945"/>
      <c r="M945"/>
      <c r="N945"/>
      <c r="O945"/>
      <c r="P945"/>
      <c r="Q945"/>
      <c r="R945"/>
      <c r="S945"/>
      <c r="T945"/>
    </row>
    <row r="946" spans="1:20" ht="105" x14ac:dyDescent="0.25">
      <c r="A946" s="155" t="s">
        <v>2766</v>
      </c>
      <c r="B946" s="47">
        <v>105909</v>
      </c>
      <c r="C946" s="45">
        <v>33033.589999999997</v>
      </c>
      <c r="D946" s="39" t="s">
        <v>25</v>
      </c>
      <c r="E946" s="102" t="s">
        <v>248</v>
      </c>
      <c r="F946" s="13" t="s">
        <v>3</v>
      </c>
      <c r="G946" s="102" t="s">
        <v>3</v>
      </c>
      <c r="H946"/>
      <c r="I946"/>
      <c r="J946"/>
      <c r="K946"/>
      <c r="L946"/>
      <c r="M946"/>
      <c r="N946"/>
      <c r="O946"/>
      <c r="P946"/>
      <c r="Q946"/>
      <c r="R946"/>
      <c r="S946"/>
      <c r="T946"/>
    </row>
    <row r="947" spans="1:20" ht="90" x14ac:dyDescent="0.25">
      <c r="A947" s="155" t="s">
        <v>1091</v>
      </c>
      <c r="B947" s="47">
        <v>32557.360000000001</v>
      </c>
      <c r="C947" s="47">
        <v>0</v>
      </c>
      <c r="D947" s="39" t="s">
        <v>25</v>
      </c>
      <c r="E947" s="127" t="s">
        <v>3949</v>
      </c>
      <c r="F947" s="13" t="s">
        <v>3</v>
      </c>
      <c r="G947" s="102" t="s">
        <v>3</v>
      </c>
      <c r="H947"/>
      <c r="I947"/>
      <c r="J947"/>
      <c r="K947"/>
      <c r="L947"/>
      <c r="M947"/>
      <c r="N947"/>
      <c r="O947"/>
      <c r="P947"/>
      <c r="Q947"/>
      <c r="R947"/>
      <c r="S947"/>
      <c r="T947"/>
    </row>
    <row r="948" spans="1:20" x14ac:dyDescent="0.25">
      <c r="A948" s="155" t="s">
        <v>4132</v>
      </c>
      <c r="B948" s="47">
        <v>29373.29</v>
      </c>
      <c r="C948" s="47">
        <v>0</v>
      </c>
      <c r="D948" s="142">
        <v>2018</v>
      </c>
      <c r="E948" s="140" t="s">
        <v>3957</v>
      </c>
      <c r="F948" s="141" t="s">
        <v>3</v>
      </c>
      <c r="G948" s="141" t="s">
        <v>3</v>
      </c>
      <c r="H948"/>
      <c r="I948"/>
      <c r="J948"/>
      <c r="K948"/>
      <c r="L948"/>
      <c r="M948"/>
      <c r="N948"/>
      <c r="O948"/>
      <c r="P948"/>
      <c r="Q948"/>
      <c r="R948"/>
      <c r="S948"/>
      <c r="T948"/>
    </row>
    <row r="949" spans="1:20" ht="30" x14ac:dyDescent="0.25">
      <c r="A949" s="155" t="s">
        <v>1092</v>
      </c>
      <c r="B949" s="47">
        <v>38002</v>
      </c>
      <c r="C949" s="47">
        <v>0</v>
      </c>
      <c r="D949" s="39" t="s">
        <v>25</v>
      </c>
      <c r="E949" s="176" t="s">
        <v>249</v>
      </c>
      <c r="F949" s="13" t="s">
        <v>3</v>
      </c>
      <c r="G949" s="102" t="s">
        <v>3</v>
      </c>
      <c r="H949"/>
      <c r="I949"/>
      <c r="J949"/>
      <c r="K949"/>
      <c r="L949"/>
      <c r="M949"/>
      <c r="N949"/>
      <c r="O949"/>
      <c r="P949"/>
      <c r="Q949"/>
      <c r="R949"/>
      <c r="S949"/>
      <c r="T949"/>
    </row>
    <row r="950" spans="1:20" ht="45" x14ac:dyDescent="0.25">
      <c r="A950" s="155" t="s">
        <v>1093</v>
      </c>
      <c r="B950" s="47">
        <v>68434</v>
      </c>
      <c r="C950" s="47">
        <v>0</v>
      </c>
      <c r="D950" s="39" t="s">
        <v>25</v>
      </c>
      <c r="E950" s="177"/>
      <c r="F950" s="13" t="s">
        <v>3</v>
      </c>
      <c r="G950" s="102" t="s">
        <v>3</v>
      </c>
      <c r="H950"/>
      <c r="I950"/>
      <c r="J950"/>
      <c r="K950"/>
      <c r="L950"/>
      <c r="M950"/>
      <c r="N950"/>
      <c r="O950"/>
      <c r="P950"/>
      <c r="Q950"/>
      <c r="R950"/>
      <c r="S950"/>
      <c r="T950"/>
    </row>
    <row r="951" spans="1:20" ht="30" x14ac:dyDescent="0.25">
      <c r="A951" s="155" t="s">
        <v>1094</v>
      </c>
      <c r="B951" s="47">
        <v>25931</v>
      </c>
      <c r="C951" s="47">
        <v>0</v>
      </c>
      <c r="D951" s="39" t="s">
        <v>25</v>
      </c>
      <c r="E951" s="177"/>
      <c r="F951" s="13" t="s">
        <v>3</v>
      </c>
      <c r="G951" s="102" t="s">
        <v>3</v>
      </c>
      <c r="H951"/>
      <c r="I951"/>
      <c r="J951"/>
      <c r="K951"/>
      <c r="L951"/>
      <c r="M951"/>
      <c r="N951"/>
      <c r="O951"/>
      <c r="P951"/>
      <c r="Q951"/>
      <c r="R951"/>
      <c r="S951"/>
      <c r="T951"/>
    </row>
    <row r="952" spans="1:20" ht="45" x14ac:dyDescent="0.25">
      <c r="A952" s="155" t="s">
        <v>1095</v>
      </c>
      <c r="B952" s="47">
        <v>34787</v>
      </c>
      <c r="C952" s="47">
        <v>0</v>
      </c>
      <c r="D952" s="39" t="s">
        <v>25</v>
      </c>
      <c r="E952" s="178"/>
      <c r="F952" s="13" t="s">
        <v>3</v>
      </c>
      <c r="G952" s="102" t="s">
        <v>3</v>
      </c>
      <c r="H952"/>
      <c r="I952"/>
      <c r="J952"/>
      <c r="K952"/>
      <c r="L952"/>
      <c r="M952"/>
      <c r="N952"/>
      <c r="O952"/>
      <c r="P952"/>
      <c r="Q952"/>
      <c r="R952"/>
      <c r="S952"/>
      <c r="T952"/>
    </row>
    <row r="953" spans="1:20" ht="90" x14ac:dyDescent="0.25">
      <c r="A953" s="155" t="s">
        <v>1096</v>
      </c>
      <c r="B953" s="47">
        <v>227100</v>
      </c>
      <c r="C953" s="47">
        <v>0</v>
      </c>
      <c r="D953" s="39" t="s">
        <v>25</v>
      </c>
      <c r="E953" s="102" t="s">
        <v>250</v>
      </c>
      <c r="F953" s="13" t="s">
        <v>3</v>
      </c>
      <c r="G953" s="102" t="s">
        <v>3</v>
      </c>
      <c r="H953"/>
      <c r="I953"/>
      <c r="J953"/>
      <c r="K953"/>
      <c r="L953"/>
      <c r="M953"/>
      <c r="N953"/>
      <c r="O953"/>
      <c r="P953"/>
      <c r="Q953"/>
      <c r="R953"/>
      <c r="S953"/>
      <c r="T953"/>
    </row>
    <row r="954" spans="1:20" ht="30" x14ac:dyDescent="0.25">
      <c r="A954" s="155" t="s">
        <v>1097</v>
      </c>
      <c r="B954" s="47">
        <v>78513.33</v>
      </c>
      <c r="C954" s="47">
        <v>0</v>
      </c>
      <c r="D954" s="39" t="s">
        <v>26</v>
      </c>
      <c r="E954" s="176" t="s">
        <v>251</v>
      </c>
      <c r="F954" s="13" t="s">
        <v>3</v>
      </c>
      <c r="G954" s="102" t="s">
        <v>3</v>
      </c>
      <c r="H954"/>
      <c r="I954"/>
      <c r="J954"/>
      <c r="K954"/>
      <c r="L954"/>
      <c r="M954"/>
      <c r="N954"/>
      <c r="O954"/>
      <c r="P954"/>
      <c r="Q954"/>
      <c r="R954"/>
      <c r="S954"/>
      <c r="T954"/>
    </row>
    <row r="955" spans="1:20" ht="45" x14ac:dyDescent="0.25">
      <c r="A955" s="155" t="s">
        <v>1098</v>
      </c>
      <c r="B955" s="47">
        <v>94175.12</v>
      </c>
      <c r="C955" s="47">
        <v>0</v>
      </c>
      <c r="D955" s="39" t="s">
        <v>26</v>
      </c>
      <c r="E955" s="177"/>
      <c r="F955" s="13" t="s">
        <v>3</v>
      </c>
      <c r="G955" s="102" t="s">
        <v>3</v>
      </c>
      <c r="H955"/>
      <c r="I955"/>
      <c r="J955"/>
      <c r="K955"/>
      <c r="L955"/>
      <c r="M955"/>
      <c r="N955"/>
      <c r="O955"/>
      <c r="P955"/>
      <c r="Q955"/>
      <c r="R955"/>
      <c r="S955"/>
      <c r="T955"/>
    </row>
    <row r="956" spans="1:20" ht="45" x14ac:dyDescent="0.25">
      <c r="A956" s="155" t="s">
        <v>1099</v>
      </c>
      <c r="B956" s="47">
        <v>118874.24000000001</v>
      </c>
      <c r="C956" s="47">
        <v>0</v>
      </c>
      <c r="D956" s="39">
        <v>2019</v>
      </c>
      <c r="E956" s="178"/>
      <c r="F956" s="13" t="s">
        <v>3</v>
      </c>
      <c r="G956" s="102" t="s">
        <v>3</v>
      </c>
      <c r="H956"/>
      <c r="I956"/>
      <c r="J956"/>
      <c r="K956"/>
      <c r="L956"/>
      <c r="M956"/>
      <c r="N956"/>
      <c r="O956"/>
      <c r="P956"/>
      <c r="Q956"/>
      <c r="R956"/>
      <c r="S956"/>
      <c r="T956"/>
    </row>
    <row r="957" spans="1:20" ht="90" x14ac:dyDescent="0.25">
      <c r="A957" s="155" t="s">
        <v>1100</v>
      </c>
      <c r="B957" s="47">
        <v>226459</v>
      </c>
      <c r="C957" s="45">
        <v>0</v>
      </c>
      <c r="D957" s="39">
        <v>2019</v>
      </c>
      <c r="E957" s="111" t="s">
        <v>252</v>
      </c>
      <c r="F957" s="13" t="s">
        <v>3</v>
      </c>
      <c r="G957" s="102" t="s">
        <v>3</v>
      </c>
      <c r="H957"/>
      <c r="I957"/>
      <c r="J957"/>
      <c r="K957"/>
      <c r="L957"/>
      <c r="M957"/>
      <c r="N957"/>
      <c r="O957"/>
      <c r="P957"/>
      <c r="Q957"/>
      <c r="R957"/>
      <c r="S957"/>
      <c r="T957"/>
    </row>
    <row r="958" spans="1:20" ht="45" x14ac:dyDescent="0.25">
      <c r="A958" s="155" t="s">
        <v>1101</v>
      </c>
      <c r="B958" s="47">
        <v>128720</v>
      </c>
      <c r="C958" s="47">
        <v>0</v>
      </c>
      <c r="D958" s="39">
        <v>2019</v>
      </c>
      <c r="E958" s="176" t="s">
        <v>253</v>
      </c>
      <c r="F958" s="13" t="s">
        <v>3</v>
      </c>
      <c r="G958" s="102" t="s">
        <v>3</v>
      </c>
      <c r="H958"/>
      <c r="I958"/>
      <c r="J958"/>
      <c r="K958"/>
      <c r="L958"/>
      <c r="M958"/>
      <c r="N958"/>
      <c r="O958"/>
      <c r="P958"/>
      <c r="Q958"/>
      <c r="R958"/>
      <c r="S958"/>
      <c r="T958"/>
    </row>
    <row r="959" spans="1:20" ht="30" x14ac:dyDescent="0.25">
      <c r="A959" s="155" t="s">
        <v>1091</v>
      </c>
      <c r="B959" s="47">
        <v>30700</v>
      </c>
      <c r="C959" s="47">
        <v>0</v>
      </c>
      <c r="D959" s="39">
        <v>2019</v>
      </c>
      <c r="E959" s="177"/>
      <c r="F959" s="13" t="s">
        <v>3</v>
      </c>
      <c r="G959" s="102" t="s">
        <v>3</v>
      </c>
      <c r="H959"/>
      <c r="I959"/>
      <c r="J959"/>
      <c r="K959"/>
      <c r="L959"/>
      <c r="M959"/>
      <c r="N959"/>
      <c r="O959"/>
      <c r="P959"/>
      <c r="Q959"/>
      <c r="R959"/>
      <c r="S959"/>
      <c r="T959"/>
    </row>
    <row r="960" spans="1:20" ht="30" x14ac:dyDescent="0.25">
      <c r="A960" s="155" t="s">
        <v>1102</v>
      </c>
      <c r="B960" s="47">
        <v>15313.45</v>
      </c>
      <c r="C960" s="47">
        <v>0</v>
      </c>
      <c r="D960" s="39">
        <v>2019</v>
      </c>
      <c r="E960" s="177"/>
      <c r="F960" s="13" t="s">
        <v>3</v>
      </c>
      <c r="G960" s="102" t="s">
        <v>3</v>
      </c>
      <c r="H960"/>
      <c r="I960"/>
      <c r="J960"/>
      <c r="K960"/>
      <c r="L960"/>
      <c r="M960"/>
      <c r="N960"/>
      <c r="O960"/>
      <c r="P960"/>
      <c r="Q960"/>
      <c r="R960"/>
      <c r="S960"/>
      <c r="T960"/>
    </row>
    <row r="961" spans="1:20" ht="30" x14ac:dyDescent="0.25">
      <c r="A961" s="155" t="s">
        <v>1427</v>
      </c>
      <c r="B961" s="47">
        <v>36500</v>
      </c>
      <c r="C961" s="47">
        <v>0</v>
      </c>
      <c r="D961" s="39">
        <v>2019</v>
      </c>
      <c r="E961" s="178"/>
      <c r="F961" s="13" t="s">
        <v>3</v>
      </c>
      <c r="G961" s="102" t="s">
        <v>3</v>
      </c>
      <c r="H961"/>
      <c r="I961"/>
      <c r="J961"/>
      <c r="K961"/>
      <c r="L961"/>
      <c r="M961"/>
      <c r="N961"/>
      <c r="O961"/>
      <c r="P961"/>
      <c r="Q961"/>
      <c r="R961"/>
      <c r="S961"/>
      <c r="T961"/>
    </row>
    <row r="962" spans="1:20" ht="90" x14ac:dyDescent="0.25">
      <c r="A962" s="155" t="s">
        <v>1103</v>
      </c>
      <c r="B962" s="47">
        <v>100927.56</v>
      </c>
      <c r="C962" s="47">
        <v>0</v>
      </c>
      <c r="D962" s="39">
        <v>2019</v>
      </c>
      <c r="E962" s="102" t="s">
        <v>251</v>
      </c>
      <c r="F962" s="13" t="s">
        <v>3</v>
      </c>
      <c r="G962" s="102" t="s">
        <v>3</v>
      </c>
      <c r="H962"/>
      <c r="I962"/>
      <c r="J962"/>
      <c r="K962"/>
      <c r="L962"/>
      <c r="M962"/>
      <c r="N962"/>
      <c r="O962"/>
      <c r="P962"/>
      <c r="Q962"/>
      <c r="R962"/>
      <c r="S962"/>
      <c r="T962"/>
    </row>
    <row r="963" spans="1:20" ht="90" x14ac:dyDescent="0.25">
      <c r="A963" s="155" t="s">
        <v>1104</v>
      </c>
      <c r="B963" s="47">
        <v>159209.01999999999</v>
      </c>
      <c r="C963" s="47">
        <v>0</v>
      </c>
      <c r="D963" s="39" t="s">
        <v>26</v>
      </c>
      <c r="E963" s="102" t="s">
        <v>254</v>
      </c>
      <c r="F963" s="13" t="s">
        <v>3</v>
      </c>
      <c r="G963" s="102" t="s">
        <v>3</v>
      </c>
      <c r="H963"/>
      <c r="I963"/>
      <c r="J963"/>
      <c r="K963"/>
      <c r="L963"/>
      <c r="M963"/>
      <c r="N963"/>
      <c r="O963"/>
      <c r="P963"/>
      <c r="Q963"/>
      <c r="R963"/>
      <c r="S963"/>
      <c r="T963"/>
    </row>
    <row r="964" spans="1:20" ht="90" x14ac:dyDescent="0.25">
      <c r="A964" s="155" t="s">
        <v>1105</v>
      </c>
      <c r="B964" s="47">
        <v>80903</v>
      </c>
      <c r="C964" s="47">
        <v>0</v>
      </c>
      <c r="D964" s="39">
        <v>2019</v>
      </c>
      <c r="E964" s="102" t="s">
        <v>255</v>
      </c>
      <c r="F964" s="13" t="s">
        <v>3</v>
      </c>
      <c r="G964" s="102" t="s">
        <v>3</v>
      </c>
      <c r="H964"/>
      <c r="I964"/>
      <c r="J964"/>
      <c r="K964"/>
      <c r="L964"/>
      <c r="M964"/>
      <c r="N964"/>
      <c r="O964"/>
      <c r="P964"/>
      <c r="Q964"/>
      <c r="R964"/>
      <c r="S964"/>
      <c r="T964"/>
    </row>
    <row r="965" spans="1:20" ht="90" x14ac:dyDescent="0.25">
      <c r="A965" s="155" t="s">
        <v>2918</v>
      </c>
      <c r="B965" s="47">
        <v>78000</v>
      </c>
      <c r="C965" s="47">
        <v>0</v>
      </c>
      <c r="D965" s="39">
        <v>2012</v>
      </c>
      <c r="E965" s="102" t="s">
        <v>1875</v>
      </c>
      <c r="F965" s="13" t="s">
        <v>3</v>
      </c>
      <c r="G965" s="102" t="s">
        <v>3</v>
      </c>
      <c r="H965"/>
      <c r="I965"/>
      <c r="J965"/>
      <c r="K965"/>
      <c r="L965"/>
      <c r="M965"/>
      <c r="N965"/>
      <c r="O965"/>
      <c r="P965"/>
      <c r="Q965"/>
      <c r="R965"/>
      <c r="S965"/>
      <c r="T965"/>
    </row>
    <row r="966" spans="1:20" ht="120" x14ac:dyDescent="0.25">
      <c r="A966" s="155" t="s">
        <v>2919</v>
      </c>
      <c r="B966" s="47">
        <v>61056</v>
      </c>
      <c r="C966" s="47">
        <v>0</v>
      </c>
      <c r="D966" s="39">
        <v>2016</v>
      </c>
      <c r="E966" s="102" t="s">
        <v>1891</v>
      </c>
      <c r="F966" s="13" t="s">
        <v>3</v>
      </c>
      <c r="G966" s="102" t="s">
        <v>3</v>
      </c>
      <c r="H966"/>
      <c r="I966"/>
      <c r="J966"/>
      <c r="K966"/>
      <c r="L966"/>
      <c r="M966"/>
      <c r="N966"/>
      <c r="O966"/>
      <c r="P966"/>
      <c r="Q966"/>
      <c r="R966"/>
      <c r="S966"/>
      <c r="T966"/>
    </row>
    <row r="967" spans="1:20" ht="90" x14ac:dyDescent="0.25">
      <c r="A967" s="155" t="s">
        <v>2920</v>
      </c>
      <c r="B967" s="47">
        <v>100000</v>
      </c>
      <c r="C967" s="47">
        <v>0</v>
      </c>
      <c r="D967" s="39">
        <v>2015</v>
      </c>
      <c r="E967" s="102" t="s">
        <v>1889</v>
      </c>
      <c r="F967" s="13" t="s">
        <v>3</v>
      </c>
      <c r="G967" s="102" t="s">
        <v>3</v>
      </c>
      <c r="H967"/>
      <c r="I967"/>
      <c r="J967"/>
      <c r="K967"/>
      <c r="L967"/>
      <c r="M967"/>
      <c r="N967"/>
      <c r="O967"/>
      <c r="P967"/>
      <c r="Q967"/>
      <c r="R967"/>
      <c r="S967"/>
      <c r="T967"/>
    </row>
    <row r="968" spans="1:20" ht="90" x14ac:dyDescent="0.25">
      <c r="A968" s="155" t="s">
        <v>2921</v>
      </c>
      <c r="B968" s="47">
        <v>58446</v>
      </c>
      <c r="C968" s="47">
        <v>0</v>
      </c>
      <c r="D968" s="39">
        <v>2018</v>
      </c>
      <c r="E968" s="102" t="s">
        <v>1904</v>
      </c>
      <c r="F968" s="13" t="s">
        <v>3</v>
      </c>
      <c r="G968" s="102" t="s">
        <v>3</v>
      </c>
      <c r="H968"/>
      <c r="I968"/>
      <c r="J968"/>
      <c r="K968"/>
      <c r="L968"/>
      <c r="M968"/>
      <c r="N968"/>
      <c r="O968"/>
      <c r="P968"/>
      <c r="Q968"/>
      <c r="R968"/>
      <c r="S968"/>
      <c r="T968"/>
    </row>
    <row r="969" spans="1:20" ht="90" x14ac:dyDescent="0.25">
      <c r="A969" s="155" t="s">
        <v>2922</v>
      </c>
      <c r="B969" s="47">
        <v>71390</v>
      </c>
      <c r="C969" s="47">
        <v>0</v>
      </c>
      <c r="D969" s="39">
        <v>2019</v>
      </c>
      <c r="E969" s="102" t="s">
        <v>1912</v>
      </c>
      <c r="F969" s="13" t="s">
        <v>3</v>
      </c>
      <c r="G969" s="102" t="s">
        <v>3</v>
      </c>
      <c r="H969"/>
      <c r="I969"/>
      <c r="J969"/>
      <c r="K969"/>
      <c r="L969"/>
      <c r="M969"/>
      <c r="N969"/>
      <c r="O969"/>
      <c r="P969"/>
      <c r="Q969"/>
      <c r="R969"/>
      <c r="S969"/>
      <c r="T969"/>
    </row>
    <row r="970" spans="1:20" ht="90" x14ac:dyDescent="0.25">
      <c r="A970" s="155" t="s">
        <v>2923</v>
      </c>
      <c r="B970" s="47">
        <v>59000</v>
      </c>
      <c r="C970" s="47">
        <v>0</v>
      </c>
      <c r="D970" s="39">
        <v>2018</v>
      </c>
      <c r="E970" s="102" t="s">
        <v>1905</v>
      </c>
      <c r="F970" s="13" t="s">
        <v>3</v>
      </c>
      <c r="G970" s="102" t="s">
        <v>3</v>
      </c>
      <c r="H970"/>
      <c r="I970"/>
      <c r="J970"/>
      <c r="K970"/>
      <c r="L970"/>
      <c r="M970"/>
      <c r="N970"/>
      <c r="O970"/>
      <c r="P970"/>
      <c r="Q970"/>
      <c r="R970"/>
      <c r="S970"/>
      <c r="T970"/>
    </row>
    <row r="971" spans="1:20" ht="90" x14ac:dyDescent="0.25">
      <c r="A971" s="155" t="s">
        <v>2924</v>
      </c>
      <c r="B971" s="47">
        <v>50800</v>
      </c>
      <c r="C971" s="47">
        <v>0</v>
      </c>
      <c r="D971" s="39">
        <v>2018</v>
      </c>
      <c r="E971" s="102" t="s">
        <v>1906</v>
      </c>
      <c r="F971" s="13" t="s">
        <v>3</v>
      </c>
      <c r="G971" s="102" t="s">
        <v>3</v>
      </c>
      <c r="H971"/>
      <c r="I971"/>
      <c r="J971"/>
      <c r="K971"/>
      <c r="L971"/>
      <c r="M971"/>
      <c r="N971"/>
      <c r="O971"/>
      <c r="P971"/>
      <c r="Q971"/>
      <c r="R971"/>
      <c r="S971"/>
      <c r="T971"/>
    </row>
    <row r="972" spans="1:20" ht="30" x14ac:dyDescent="0.25">
      <c r="A972" s="155" t="s">
        <v>2925</v>
      </c>
      <c r="B972" s="47">
        <v>31748</v>
      </c>
      <c r="C972" s="47">
        <v>0</v>
      </c>
      <c r="D972" s="39">
        <v>2020</v>
      </c>
      <c r="E972" s="180" t="s">
        <v>2926</v>
      </c>
      <c r="F972" s="13" t="s">
        <v>3</v>
      </c>
      <c r="G972" s="102" t="s">
        <v>3</v>
      </c>
      <c r="H972"/>
      <c r="I972"/>
      <c r="J972"/>
      <c r="K972"/>
      <c r="L972"/>
      <c r="M972"/>
      <c r="N972"/>
      <c r="O972"/>
      <c r="P972"/>
      <c r="Q972"/>
      <c r="R972"/>
      <c r="S972"/>
      <c r="T972"/>
    </row>
    <row r="973" spans="1:20" ht="30" x14ac:dyDescent="0.25">
      <c r="A973" s="155" t="s">
        <v>2927</v>
      </c>
      <c r="B973" s="47">
        <v>48173</v>
      </c>
      <c r="C973" s="47">
        <v>0</v>
      </c>
      <c r="D973" s="39">
        <v>2020</v>
      </c>
      <c r="E973" s="180"/>
      <c r="F973" s="13" t="s">
        <v>3</v>
      </c>
      <c r="G973" s="102" t="s">
        <v>3</v>
      </c>
      <c r="H973"/>
      <c r="I973"/>
      <c r="J973"/>
      <c r="K973"/>
      <c r="L973"/>
      <c r="M973"/>
      <c r="N973"/>
      <c r="O973"/>
      <c r="P973"/>
      <c r="Q973"/>
      <c r="R973"/>
      <c r="S973"/>
      <c r="T973"/>
    </row>
    <row r="974" spans="1:20" ht="30" x14ac:dyDescent="0.25">
      <c r="A974" s="155" t="s">
        <v>2928</v>
      </c>
      <c r="B974" s="47">
        <v>18300</v>
      </c>
      <c r="C974" s="47">
        <v>0</v>
      </c>
      <c r="D974" s="39">
        <v>2020</v>
      </c>
      <c r="E974" s="180"/>
      <c r="F974" s="13" t="s">
        <v>3</v>
      </c>
      <c r="G974" s="102" t="s">
        <v>3</v>
      </c>
      <c r="H974"/>
      <c r="I974"/>
      <c r="J974"/>
      <c r="K974"/>
      <c r="L974"/>
      <c r="M974"/>
      <c r="N974"/>
      <c r="O974"/>
      <c r="P974"/>
      <c r="Q974"/>
      <c r="R974"/>
      <c r="S974"/>
      <c r="T974"/>
    </row>
    <row r="975" spans="1:20" ht="30" x14ac:dyDescent="0.25">
      <c r="A975" s="155" t="s">
        <v>2929</v>
      </c>
      <c r="B975" s="47">
        <v>35500</v>
      </c>
      <c r="C975" s="47">
        <v>0</v>
      </c>
      <c r="D975" s="39">
        <v>2020</v>
      </c>
      <c r="E975" s="180"/>
      <c r="F975" s="13" t="s">
        <v>3</v>
      </c>
      <c r="G975" s="102" t="s">
        <v>3</v>
      </c>
      <c r="H975"/>
      <c r="I975"/>
      <c r="J975"/>
      <c r="K975"/>
      <c r="L975"/>
      <c r="M975"/>
      <c r="N975"/>
      <c r="O975"/>
      <c r="P975"/>
      <c r="Q975"/>
      <c r="R975"/>
      <c r="S975"/>
      <c r="T975"/>
    </row>
    <row r="976" spans="1:20" x14ac:dyDescent="0.25">
      <c r="A976" s="155" t="s">
        <v>2930</v>
      </c>
      <c r="B976" s="47">
        <v>31500</v>
      </c>
      <c r="C976" s="47">
        <v>0</v>
      </c>
      <c r="D976" s="39">
        <v>2020</v>
      </c>
      <c r="E976" s="180"/>
      <c r="F976" s="13" t="s">
        <v>3</v>
      </c>
      <c r="G976" s="102" t="s">
        <v>3</v>
      </c>
      <c r="H976"/>
      <c r="I976"/>
      <c r="J976"/>
      <c r="K976"/>
      <c r="L976"/>
      <c r="M976"/>
      <c r="N976"/>
      <c r="O976"/>
      <c r="P976"/>
      <c r="Q976"/>
      <c r="R976"/>
      <c r="S976"/>
      <c r="T976"/>
    </row>
    <row r="977" spans="1:20" ht="57.75" customHeight="1" x14ac:dyDescent="0.25">
      <c r="A977" s="155" t="s">
        <v>2931</v>
      </c>
      <c r="B977" s="47">
        <v>31700</v>
      </c>
      <c r="C977" s="47">
        <v>0</v>
      </c>
      <c r="D977" s="39">
        <v>2020</v>
      </c>
      <c r="E977" s="180"/>
      <c r="F977" s="13" t="s">
        <v>3</v>
      </c>
      <c r="G977" s="102" t="s">
        <v>3</v>
      </c>
      <c r="H977"/>
      <c r="I977"/>
      <c r="J977"/>
      <c r="K977"/>
      <c r="L977"/>
      <c r="M977"/>
      <c r="N977"/>
      <c r="O977"/>
      <c r="P977"/>
      <c r="Q977"/>
      <c r="R977"/>
      <c r="S977"/>
      <c r="T977"/>
    </row>
    <row r="978" spans="1:20" ht="30" x14ac:dyDescent="0.25">
      <c r="A978" s="155" t="s">
        <v>3704</v>
      </c>
      <c r="B978" s="47">
        <v>14850</v>
      </c>
      <c r="C978" s="47">
        <v>0</v>
      </c>
      <c r="D978" s="39">
        <v>2020</v>
      </c>
      <c r="E978" s="180" t="s">
        <v>2926</v>
      </c>
      <c r="F978" s="13" t="s">
        <v>3</v>
      </c>
      <c r="G978" s="102" t="s">
        <v>3</v>
      </c>
      <c r="H978"/>
      <c r="I978"/>
      <c r="J978"/>
      <c r="K978"/>
      <c r="L978"/>
      <c r="M978"/>
      <c r="N978"/>
      <c r="O978"/>
      <c r="P978"/>
      <c r="Q978"/>
      <c r="R978"/>
      <c r="S978"/>
      <c r="T978"/>
    </row>
    <row r="979" spans="1:20" ht="30" x14ac:dyDescent="0.25">
      <c r="A979" s="155" t="s">
        <v>3705</v>
      </c>
      <c r="B979" s="47">
        <v>35500</v>
      </c>
      <c r="C979" s="47">
        <v>0</v>
      </c>
      <c r="D979" s="39">
        <v>2020</v>
      </c>
      <c r="E979" s="180"/>
      <c r="F979" s="13" t="s">
        <v>3</v>
      </c>
      <c r="G979" s="102" t="s">
        <v>3</v>
      </c>
      <c r="H979"/>
      <c r="I979"/>
      <c r="J979"/>
      <c r="K979"/>
      <c r="L979"/>
      <c r="M979"/>
      <c r="N979"/>
      <c r="O979"/>
      <c r="P979"/>
      <c r="Q979"/>
      <c r="R979"/>
      <c r="S979"/>
      <c r="T979"/>
    </row>
    <row r="980" spans="1:20" ht="30" x14ac:dyDescent="0.25">
      <c r="A980" s="155" t="s">
        <v>2932</v>
      </c>
      <c r="B980" s="47">
        <v>27500</v>
      </c>
      <c r="C980" s="47">
        <v>0</v>
      </c>
      <c r="D980" s="39">
        <v>2020</v>
      </c>
      <c r="E980" s="180"/>
      <c r="F980" s="13" t="s">
        <v>3</v>
      </c>
      <c r="G980" s="102" t="s">
        <v>3</v>
      </c>
      <c r="H980"/>
      <c r="I980"/>
      <c r="J980"/>
      <c r="K980"/>
      <c r="L980"/>
      <c r="M980"/>
      <c r="N980"/>
      <c r="O980"/>
      <c r="P980"/>
      <c r="Q980"/>
      <c r="R980"/>
      <c r="S980"/>
      <c r="T980"/>
    </row>
    <row r="981" spans="1:20" ht="30" x14ac:dyDescent="0.25">
      <c r="A981" s="155" t="s">
        <v>2933</v>
      </c>
      <c r="B981" s="47">
        <v>17000.16</v>
      </c>
      <c r="C981" s="47">
        <v>0</v>
      </c>
      <c r="D981" s="39">
        <v>2020</v>
      </c>
      <c r="E981" s="180"/>
      <c r="F981" s="13" t="s">
        <v>3</v>
      </c>
      <c r="G981" s="102" t="s">
        <v>3</v>
      </c>
      <c r="H981"/>
      <c r="I981"/>
      <c r="J981"/>
      <c r="K981"/>
      <c r="L981"/>
      <c r="M981"/>
      <c r="N981"/>
      <c r="O981"/>
      <c r="P981"/>
      <c r="Q981"/>
      <c r="R981"/>
      <c r="S981"/>
      <c r="T981"/>
    </row>
    <row r="982" spans="1:20" x14ac:dyDescent="0.25">
      <c r="A982" s="155" t="s">
        <v>2934</v>
      </c>
      <c r="B982" s="47">
        <v>39600</v>
      </c>
      <c r="C982" s="47">
        <v>0</v>
      </c>
      <c r="D982" s="39">
        <v>2020</v>
      </c>
      <c r="E982" s="180"/>
      <c r="F982" s="13" t="s">
        <v>3</v>
      </c>
      <c r="G982" s="102" t="s">
        <v>3</v>
      </c>
      <c r="H982"/>
      <c r="I982"/>
      <c r="J982"/>
      <c r="K982"/>
      <c r="L982"/>
      <c r="M982"/>
      <c r="N982"/>
      <c r="O982"/>
      <c r="P982"/>
      <c r="Q982"/>
      <c r="R982"/>
      <c r="S982"/>
      <c r="T982"/>
    </row>
    <row r="983" spans="1:20" x14ac:dyDescent="0.25">
      <c r="A983" s="155" t="s">
        <v>2935</v>
      </c>
      <c r="B983" s="47">
        <v>11300</v>
      </c>
      <c r="C983" s="47">
        <v>0</v>
      </c>
      <c r="D983" s="39">
        <v>2020</v>
      </c>
      <c r="E983" s="180"/>
      <c r="F983" s="13" t="s">
        <v>3</v>
      </c>
      <c r="G983" s="102" t="s">
        <v>3</v>
      </c>
      <c r="H983"/>
      <c r="I983"/>
      <c r="J983"/>
      <c r="K983"/>
      <c r="L983"/>
      <c r="M983"/>
      <c r="N983"/>
      <c r="O983"/>
      <c r="P983"/>
      <c r="Q983"/>
      <c r="R983"/>
      <c r="S983"/>
      <c r="T983"/>
    </row>
    <row r="984" spans="1:20" ht="45" x14ac:dyDescent="0.25">
      <c r="A984" s="155" t="s">
        <v>2936</v>
      </c>
      <c r="B984" s="47">
        <v>236704.33</v>
      </c>
      <c r="C984" s="45">
        <v>72326.33</v>
      </c>
      <c r="D984" s="39">
        <v>2020</v>
      </c>
      <c r="E984" s="176" t="s">
        <v>2937</v>
      </c>
      <c r="F984" s="13" t="s">
        <v>3</v>
      </c>
      <c r="G984" s="102" t="s">
        <v>3</v>
      </c>
      <c r="H984"/>
      <c r="I984"/>
      <c r="J984"/>
      <c r="K984"/>
      <c r="L984"/>
      <c r="M984"/>
      <c r="N984"/>
      <c r="O984"/>
      <c r="P984"/>
      <c r="Q984"/>
      <c r="R984"/>
      <c r="S984"/>
      <c r="T984"/>
    </row>
    <row r="985" spans="1:20" ht="75" x14ac:dyDescent="0.25">
      <c r="A985" s="155" t="s">
        <v>2938</v>
      </c>
      <c r="B985" s="47">
        <v>61396.800000000003</v>
      </c>
      <c r="C985" s="47">
        <v>0</v>
      </c>
      <c r="D985" s="39">
        <v>2020</v>
      </c>
      <c r="E985" s="178"/>
      <c r="F985" s="13" t="s">
        <v>3</v>
      </c>
      <c r="G985" s="102" t="s">
        <v>3</v>
      </c>
      <c r="H985"/>
      <c r="I985"/>
      <c r="J985"/>
      <c r="K985"/>
      <c r="L985"/>
      <c r="M985"/>
      <c r="N985"/>
      <c r="O985"/>
      <c r="P985"/>
      <c r="Q985"/>
      <c r="R985"/>
      <c r="S985"/>
      <c r="T985"/>
    </row>
    <row r="986" spans="1:20" ht="90" x14ac:dyDescent="0.25">
      <c r="A986" s="5" t="s">
        <v>3399</v>
      </c>
      <c r="B986" s="47">
        <v>450000</v>
      </c>
      <c r="C986" s="45">
        <v>378750</v>
      </c>
      <c r="D986" s="39">
        <v>2021</v>
      </c>
      <c r="E986" s="102" t="s">
        <v>3487</v>
      </c>
      <c r="F986" s="30" t="s">
        <v>3</v>
      </c>
      <c r="G986" s="102" t="s">
        <v>3</v>
      </c>
      <c r="H986"/>
      <c r="I986"/>
      <c r="J986"/>
      <c r="K986"/>
      <c r="L986"/>
      <c r="M986"/>
      <c r="N986"/>
      <c r="O986"/>
      <c r="P986"/>
      <c r="Q986"/>
      <c r="R986"/>
      <c r="S986"/>
      <c r="T986"/>
    </row>
    <row r="987" spans="1:20" x14ac:dyDescent="0.25">
      <c r="A987" s="155" t="s">
        <v>3400</v>
      </c>
      <c r="B987" s="47">
        <v>48000</v>
      </c>
      <c r="C987" s="47">
        <v>0</v>
      </c>
      <c r="D987" s="39">
        <v>2021</v>
      </c>
      <c r="E987" s="176" t="s">
        <v>3408</v>
      </c>
      <c r="F987" s="30" t="s">
        <v>3</v>
      </c>
      <c r="G987" s="102" t="s">
        <v>3</v>
      </c>
      <c r="H987" s="99"/>
      <c r="I987"/>
      <c r="J987"/>
      <c r="K987"/>
      <c r="L987"/>
      <c r="M987"/>
      <c r="N987"/>
      <c r="O987"/>
      <c r="P987"/>
      <c r="Q987"/>
      <c r="R987"/>
      <c r="S987"/>
      <c r="T987"/>
    </row>
    <row r="988" spans="1:20" ht="30" x14ac:dyDescent="0.25">
      <c r="A988" s="155" t="s">
        <v>3401</v>
      </c>
      <c r="B988" s="47">
        <v>48000</v>
      </c>
      <c r="C988" s="47">
        <v>0</v>
      </c>
      <c r="D988" s="39">
        <v>2021</v>
      </c>
      <c r="E988" s="177"/>
      <c r="F988" s="30" t="s">
        <v>3</v>
      </c>
      <c r="G988" s="102" t="s">
        <v>3</v>
      </c>
      <c r="H988" s="99"/>
      <c r="I988" s="99"/>
      <c r="J988"/>
      <c r="K988"/>
      <c r="L988"/>
      <c r="M988"/>
      <c r="N988"/>
      <c r="O988"/>
      <c r="P988"/>
      <c r="Q988"/>
      <c r="R988"/>
      <c r="S988"/>
      <c r="T988"/>
    </row>
    <row r="989" spans="1:20" ht="30" x14ac:dyDescent="0.25">
      <c r="A989" s="155" t="s">
        <v>3402</v>
      </c>
      <c r="B989" s="47">
        <v>36000</v>
      </c>
      <c r="C989" s="47">
        <v>0</v>
      </c>
      <c r="D989" s="39">
        <v>2021</v>
      </c>
      <c r="E989" s="177"/>
      <c r="F989" s="30" t="s">
        <v>3</v>
      </c>
      <c r="G989" s="102" t="s">
        <v>3</v>
      </c>
      <c r="H989"/>
      <c r="I989"/>
      <c r="J989"/>
      <c r="K989"/>
      <c r="L989"/>
      <c r="M989"/>
      <c r="N989"/>
      <c r="O989"/>
      <c r="P989"/>
      <c r="Q989"/>
      <c r="R989"/>
      <c r="S989"/>
      <c r="T989"/>
    </row>
    <row r="990" spans="1:20" x14ac:dyDescent="0.25">
      <c r="A990" s="155" t="s">
        <v>3403</v>
      </c>
      <c r="B990" s="47">
        <v>51000</v>
      </c>
      <c r="C990" s="47">
        <v>0</v>
      </c>
      <c r="D990" s="39">
        <v>2021</v>
      </c>
      <c r="E990" s="177"/>
      <c r="F990" s="30" t="s">
        <v>3</v>
      </c>
      <c r="G990" s="102" t="s">
        <v>3</v>
      </c>
      <c r="H990"/>
      <c r="I990"/>
      <c r="J990"/>
      <c r="K990"/>
      <c r="L990"/>
      <c r="M990"/>
      <c r="N990"/>
      <c r="O990"/>
      <c r="P990"/>
      <c r="Q990"/>
      <c r="R990"/>
      <c r="S990"/>
      <c r="T990"/>
    </row>
    <row r="991" spans="1:20" x14ac:dyDescent="0.25">
      <c r="A991" s="155" t="s">
        <v>3404</v>
      </c>
      <c r="B991" s="47">
        <v>62081.77</v>
      </c>
      <c r="C991" s="47">
        <v>0</v>
      </c>
      <c r="D991" s="39">
        <v>2021</v>
      </c>
      <c r="E991" s="177"/>
      <c r="F991" s="30" t="s">
        <v>3</v>
      </c>
      <c r="G991" s="102" t="s">
        <v>3</v>
      </c>
      <c r="H991"/>
      <c r="I991"/>
      <c r="J991"/>
      <c r="K991"/>
      <c r="L991"/>
      <c r="M991"/>
      <c r="N991"/>
      <c r="O991"/>
      <c r="P991"/>
      <c r="Q991"/>
      <c r="R991"/>
      <c r="S991"/>
      <c r="T991"/>
    </row>
    <row r="992" spans="1:20" x14ac:dyDescent="0.25">
      <c r="A992" s="155" t="s">
        <v>3405</v>
      </c>
      <c r="B992" s="47">
        <v>12000</v>
      </c>
      <c r="C992" s="47">
        <v>0</v>
      </c>
      <c r="D992" s="39">
        <v>2021</v>
      </c>
      <c r="E992" s="178"/>
      <c r="F992" s="30" t="s">
        <v>3</v>
      </c>
      <c r="G992" s="102" t="s">
        <v>3</v>
      </c>
      <c r="H992"/>
      <c r="I992"/>
      <c r="J992"/>
      <c r="K992"/>
      <c r="L992"/>
      <c r="M992"/>
      <c r="N992"/>
      <c r="O992"/>
      <c r="P992"/>
      <c r="Q992"/>
      <c r="R992"/>
      <c r="S992"/>
      <c r="T992"/>
    </row>
    <row r="993" spans="1:20" ht="90" x14ac:dyDescent="0.25">
      <c r="A993" s="155" t="s">
        <v>3406</v>
      </c>
      <c r="B993" s="47">
        <v>19950</v>
      </c>
      <c r="C993" s="47">
        <v>0</v>
      </c>
      <c r="D993" s="39">
        <v>2021</v>
      </c>
      <c r="E993" s="102" t="s">
        <v>3488</v>
      </c>
      <c r="F993" s="30" t="s">
        <v>3</v>
      </c>
      <c r="G993" s="102" t="s">
        <v>3</v>
      </c>
      <c r="H993"/>
      <c r="I993"/>
      <c r="J993"/>
      <c r="K993"/>
      <c r="L993"/>
      <c r="M993"/>
      <c r="N993"/>
      <c r="O993"/>
      <c r="P993"/>
      <c r="Q993"/>
      <c r="R993"/>
      <c r="S993"/>
      <c r="T993"/>
    </row>
    <row r="994" spans="1:20" ht="90" x14ac:dyDescent="0.25">
      <c r="A994" s="155" t="s">
        <v>3407</v>
      </c>
      <c r="B994" s="47">
        <v>59880</v>
      </c>
      <c r="C994" s="47">
        <v>0</v>
      </c>
      <c r="D994" s="39">
        <v>2021</v>
      </c>
      <c r="E994" s="102" t="s">
        <v>3489</v>
      </c>
      <c r="F994" s="30" t="s">
        <v>3</v>
      </c>
      <c r="G994" s="102" t="s">
        <v>3</v>
      </c>
      <c r="H994"/>
      <c r="I994"/>
      <c r="J994"/>
      <c r="K994"/>
      <c r="L994"/>
      <c r="M994"/>
      <c r="N994"/>
      <c r="O994"/>
      <c r="P994"/>
      <c r="Q994"/>
      <c r="R994"/>
      <c r="S994"/>
      <c r="T994"/>
    </row>
    <row r="995" spans="1:20" ht="48.75" customHeight="1" x14ac:dyDescent="0.25">
      <c r="A995" s="155" t="s">
        <v>3930</v>
      </c>
      <c r="B995" s="47">
        <v>1199000</v>
      </c>
      <c r="C995" s="47">
        <v>1002164.15</v>
      </c>
      <c r="D995" s="122">
        <v>2022</v>
      </c>
      <c r="E995" s="176" t="s">
        <v>4127</v>
      </c>
      <c r="F995" s="176" t="s">
        <v>3</v>
      </c>
      <c r="G995" s="176" t="s">
        <v>3</v>
      </c>
      <c r="H995"/>
      <c r="I995"/>
      <c r="J995"/>
      <c r="K995"/>
      <c r="L995"/>
      <c r="M995"/>
      <c r="N995"/>
      <c r="O995"/>
      <c r="P995"/>
      <c r="Q995"/>
      <c r="R995"/>
      <c r="S995"/>
      <c r="T995"/>
    </row>
    <row r="996" spans="1:20" ht="60" x14ac:dyDescent="0.25">
      <c r="A996" s="155" t="s">
        <v>3931</v>
      </c>
      <c r="B996" s="47">
        <v>720705</v>
      </c>
      <c r="C996" s="47">
        <v>525514.1</v>
      </c>
      <c r="D996" s="122">
        <v>2022</v>
      </c>
      <c r="E996" s="178"/>
      <c r="F996" s="178"/>
      <c r="G996" s="178"/>
      <c r="H996"/>
      <c r="I996"/>
      <c r="J996"/>
      <c r="K996"/>
      <c r="L996"/>
      <c r="M996"/>
      <c r="N996"/>
      <c r="O996"/>
      <c r="P996"/>
      <c r="Q996"/>
      <c r="R996"/>
      <c r="S996"/>
      <c r="T996"/>
    </row>
    <row r="997" spans="1:20" ht="90" customHeight="1" x14ac:dyDescent="0.25">
      <c r="A997" s="155" t="s">
        <v>3418</v>
      </c>
      <c r="B997" s="47">
        <v>260979.99</v>
      </c>
      <c r="C997" s="47">
        <v>0</v>
      </c>
      <c r="D997" s="122">
        <v>2022</v>
      </c>
      <c r="E997" s="176" t="s">
        <v>3932</v>
      </c>
      <c r="F997" s="176" t="s">
        <v>3</v>
      </c>
      <c r="G997" s="176" t="s">
        <v>3</v>
      </c>
      <c r="H997"/>
      <c r="I997"/>
      <c r="J997"/>
      <c r="K997"/>
      <c r="L997"/>
      <c r="M997"/>
      <c r="N997"/>
      <c r="O997"/>
      <c r="P997"/>
      <c r="Q997"/>
      <c r="R997"/>
      <c r="S997"/>
      <c r="T997"/>
    </row>
    <row r="998" spans="1:20" x14ac:dyDescent="0.25">
      <c r="A998" s="155" t="s">
        <v>3419</v>
      </c>
      <c r="B998" s="47">
        <v>66166.67</v>
      </c>
      <c r="C998" s="47">
        <v>0</v>
      </c>
      <c r="D998" s="122">
        <v>2022</v>
      </c>
      <c r="E998" s="178"/>
      <c r="F998" s="178"/>
      <c r="G998" s="178"/>
      <c r="H998"/>
      <c r="I998"/>
      <c r="J998"/>
      <c r="K998"/>
      <c r="L998"/>
      <c r="M998"/>
      <c r="N998"/>
      <c r="O998"/>
      <c r="P998"/>
      <c r="Q998"/>
      <c r="R998"/>
      <c r="S998"/>
      <c r="T998"/>
    </row>
    <row r="999" spans="1:20" ht="90" x14ac:dyDescent="0.25">
      <c r="A999" s="155" t="s">
        <v>3933</v>
      </c>
      <c r="B999" s="47">
        <v>5483000</v>
      </c>
      <c r="C999" s="47">
        <v>5163158.3099999996</v>
      </c>
      <c r="D999" s="122">
        <v>2022</v>
      </c>
      <c r="E999" s="121" t="s">
        <v>3934</v>
      </c>
      <c r="F999" s="121" t="s">
        <v>3</v>
      </c>
      <c r="G999" s="121" t="s">
        <v>3</v>
      </c>
      <c r="H999"/>
      <c r="I999"/>
      <c r="J999"/>
      <c r="K999"/>
      <c r="L999"/>
      <c r="M999"/>
      <c r="N999"/>
      <c r="O999"/>
      <c r="P999"/>
      <c r="Q999"/>
      <c r="R999"/>
      <c r="S999"/>
      <c r="T999"/>
    </row>
    <row r="1000" spans="1:20" ht="90" x14ac:dyDescent="0.25">
      <c r="A1000" s="5" t="s">
        <v>3935</v>
      </c>
      <c r="B1000" s="45">
        <v>1474198.98</v>
      </c>
      <c r="C1000" s="45">
        <v>1134662.73</v>
      </c>
      <c r="D1000" s="4">
        <v>2022</v>
      </c>
      <c r="E1000" s="138" t="s">
        <v>4129</v>
      </c>
      <c r="F1000" s="127" t="s">
        <v>3</v>
      </c>
      <c r="G1000" s="127" t="s">
        <v>3</v>
      </c>
      <c r="H1000"/>
      <c r="I1000"/>
      <c r="J1000"/>
      <c r="K1000"/>
      <c r="L1000"/>
      <c r="M1000"/>
      <c r="N1000"/>
      <c r="O1000"/>
      <c r="P1000"/>
      <c r="Q1000"/>
      <c r="R1000"/>
      <c r="S1000"/>
      <c r="T1000"/>
    </row>
    <row r="1001" spans="1:20" ht="90" x14ac:dyDescent="0.25">
      <c r="A1001" s="155" t="s">
        <v>3936</v>
      </c>
      <c r="B1001" s="47">
        <v>80690</v>
      </c>
      <c r="C1001" s="47">
        <v>0</v>
      </c>
      <c r="D1001" s="122">
        <v>2022</v>
      </c>
      <c r="E1001" s="121" t="s">
        <v>3937</v>
      </c>
      <c r="F1001" s="127" t="s">
        <v>3</v>
      </c>
      <c r="G1001" s="127" t="s">
        <v>3</v>
      </c>
      <c r="H1001"/>
      <c r="I1001"/>
      <c r="J1001"/>
      <c r="K1001"/>
      <c r="L1001"/>
      <c r="M1001"/>
      <c r="N1001"/>
      <c r="O1001"/>
      <c r="P1001"/>
      <c r="Q1001"/>
      <c r="R1001"/>
      <c r="S1001"/>
      <c r="T1001"/>
    </row>
    <row r="1002" spans="1:20" ht="90" customHeight="1" x14ac:dyDescent="0.25">
      <c r="A1002" s="155" t="s">
        <v>3938</v>
      </c>
      <c r="B1002" s="47">
        <v>380970</v>
      </c>
      <c r="C1002" s="47">
        <v>380970</v>
      </c>
      <c r="D1002" s="122">
        <v>2022</v>
      </c>
      <c r="E1002" s="176" t="s">
        <v>3939</v>
      </c>
      <c r="F1002" s="176" t="s">
        <v>3</v>
      </c>
      <c r="G1002" s="176" t="s">
        <v>3</v>
      </c>
      <c r="H1002"/>
      <c r="I1002"/>
      <c r="J1002"/>
      <c r="K1002"/>
      <c r="L1002"/>
      <c r="M1002"/>
      <c r="N1002"/>
      <c r="O1002"/>
      <c r="P1002"/>
      <c r="Q1002"/>
      <c r="R1002"/>
      <c r="S1002"/>
      <c r="T1002"/>
    </row>
    <row r="1003" spans="1:20" x14ac:dyDescent="0.25">
      <c r="A1003" s="155" t="s">
        <v>3940</v>
      </c>
      <c r="B1003" s="47">
        <v>57990</v>
      </c>
      <c r="C1003" s="47">
        <v>0</v>
      </c>
      <c r="D1003" s="122">
        <v>2022</v>
      </c>
      <c r="E1003" s="177"/>
      <c r="F1003" s="177"/>
      <c r="G1003" s="177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</row>
    <row r="1004" spans="1:20" x14ac:dyDescent="0.25">
      <c r="A1004" s="155" t="s">
        <v>3941</v>
      </c>
      <c r="B1004" s="47">
        <v>129980</v>
      </c>
      <c r="C1004" s="47">
        <v>0</v>
      </c>
      <c r="D1004" s="122">
        <v>2022</v>
      </c>
      <c r="E1004" s="177"/>
      <c r="F1004" s="177"/>
      <c r="G1004" s="177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</row>
    <row r="1005" spans="1:20" x14ac:dyDescent="0.25">
      <c r="A1005" s="155" t="s">
        <v>3942</v>
      </c>
      <c r="B1005" s="47">
        <v>94990</v>
      </c>
      <c r="C1005" s="47">
        <v>0</v>
      </c>
      <c r="D1005" s="122">
        <v>2022</v>
      </c>
      <c r="E1005" s="177"/>
      <c r="F1005" s="177"/>
      <c r="G1005" s="177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</row>
    <row r="1006" spans="1:20" ht="30" x14ac:dyDescent="0.25">
      <c r="A1006" s="155" t="s">
        <v>3943</v>
      </c>
      <c r="B1006" s="47">
        <v>65990</v>
      </c>
      <c r="C1006" s="47">
        <v>0</v>
      </c>
      <c r="D1006" s="122">
        <v>2022</v>
      </c>
      <c r="E1006" s="177"/>
      <c r="F1006" s="177"/>
      <c r="G1006" s="177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</row>
    <row r="1007" spans="1:20" ht="45" x14ac:dyDescent="0.25">
      <c r="A1007" s="155" t="s">
        <v>3944</v>
      </c>
      <c r="B1007" s="47">
        <v>101320</v>
      </c>
      <c r="C1007" s="47">
        <v>0</v>
      </c>
      <c r="D1007" s="122">
        <v>2022</v>
      </c>
      <c r="E1007" s="177"/>
      <c r="F1007" s="177"/>
      <c r="G1007" s="17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</row>
    <row r="1008" spans="1:20" x14ac:dyDescent="0.25">
      <c r="A1008" s="155" t="s">
        <v>3945</v>
      </c>
      <c r="B1008" s="47">
        <v>74990</v>
      </c>
      <c r="C1008" s="47">
        <v>0</v>
      </c>
      <c r="D1008" s="122">
        <v>2022</v>
      </c>
      <c r="E1008" s="178"/>
      <c r="F1008" s="178"/>
      <c r="G1008" s="17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</row>
    <row r="1009" spans="1:20" ht="90" customHeight="1" x14ac:dyDescent="0.25">
      <c r="A1009" s="155" t="s">
        <v>3946</v>
      </c>
      <c r="B1009" s="47">
        <v>427518.33</v>
      </c>
      <c r="C1009" s="47">
        <v>427518.33</v>
      </c>
      <c r="D1009" s="122">
        <v>2022</v>
      </c>
      <c r="E1009" s="176" t="s">
        <v>3947</v>
      </c>
      <c r="F1009" s="176" t="s">
        <v>3</v>
      </c>
      <c r="G1009" s="176" t="s">
        <v>3</v>
      </c>
      <c r="H1009"/>
      <c r="I1009"/>
      <c r="J1009"/>
      <c r="K1009"/>
      <c r="L1009"/>
      <c r="M1009"/>
      <c r="N1009"/>
      <c r="O1009"/>
      <c r="P1009"/>
      <c r="Q1009"/>
      <c r="R1009"/>
      <c r="S1009"/>
      <c r="T1009"/>
    </row>
    <row r="1010" spans="1:20" ht="30" x14ac:dyDescent="0.25">
      <c r="A1010" s="155" t="s">
        <v>3946</v>
      </c>
      <c r="B1010" s="47">
        <v>404965</v>
      </c>
      <c r="C1010" s="47">
        <v>404965</v>
      </c>
      <c r="D1010" s="122">
        <v>2022</v>
      </c>
      <c r="E1010" s="178"/>
      <c r="F1010" s="178"/>
      <c r="G1010" s="178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</row>
    <row r="1011" spans="1:20" ht="90" x14ac:dyDescent="0.25">
      <c r="A1011" s="155" t="s">
        <v>3948</v>
      </c>
      <c r="B1011" s="47">
        <v>92261.65</v>
      </c>
      <c r="C1011" s="47">
        <v>0</v>
      </c>
      <c r="D1011" s="122">
        <v>2022</v>
      </c>
      <c r="E1011" s="121" t="s">
        <v>4178</v>
      </c>
      <c r="F1011" s="127" t="s">
        <v>3</v>
      </c>
      <c r="G1011" s="127" t="s">
        <v>3</v>
      </c>
      <c r="H1011"/>
      <c r="I1011"/>
      <c r="J1011"/>
      <c r="K1011"/>
      <c r="L1011"/>
      <c r="M1011"/>
      <c r="N1011"/>
      <c r="O1011"/>
      <c r="P1011"/>
      <c r="Q1011"/>
      <c r="R1011"/>
      <c r="S1011"/>
      <c r="T1011"/>
    </row>
    <row r="1012" spans="1:20" x14ac:dyDescent="0.25">
      <c r="A1012" s="60" t="s">
        <v>443</v>
      </c>
      <c r="B1012" s="50">
        <f>SUM(B903:B1011)</f>
        <v>18440854.339999996</v>
      </c>
      <c r="C1012" s="50">
        <f>SUM(C903:C1011)</f>
        <v>9598571.3300000001</v>
      </c>
      <c r="D1012" s="87"/>
      <c r="E1012" s="104"/>
      <c r="F1012" s="15"/>
      <c r="G1012" s="104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</row>
    <row r="1013" spans="1:20" x14ac:dyDescent="0.25">
      <c r="A1013" s="193" t="s">
        <v>43</v>
      </c>
      <c r="B1013" s="193"/>
      <c r="C1013" s="193"/>
      <c r="D1013" s="193"/>
      <c r="E1013" s="193"/>
      <c r="F1013" s="193"/>
      <c r="G1013" s="19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</row>
    <row r="1014" spans="1:20" ht="105" x14ac:dyDescent="0.25">
      <c r="A1014" s="38" t="s">
        <v>1106</v>
      </c>
      <c r="B1014" s="47">
        <v>615000</v>
      </c>
      <c r="C1014" s="47">
        <v>0</v>
      </c>
      <c r="D1014" s="39">
        <v>2008</v>
      </c>
      <c r="E1014" s="102" t="s">
        <v>233</v>
      </c>
      <c r="F1014" s="13" t="s">
        <v>3</v>
      </c>
      <c r="G1014" s="102" t="s">
        <v>3</v>
      </c>
      <c r="H1014"/>
      <c r="I1014"/>
      <c r="J1014"/>
      <c r="K1014"/>
      <c r="L1014"/>
      <c r="M1014"/>
      <c r="N1014"/>
      <c r="O1014"/>
      <c r="P1014"/>
      <c r="Q1014"/>
      <c r="R1014"/>
      <c r="S1014"/>
      <c r="T1014"/>
    </row>
    <row r="1015" spans="1:20" ht="105" x14ac:dyDescent="0.25">
      <c r="A1015" s="38" t="s">
        <v>1107</v>
      </c>
      <c r="B1015" s="47">
        <v>145000</v>
      </c>
      <c r="C1015" s="47">
        <v>0</v>
      </c>
      <c r="D1015" s="39">
        <v>2008</v>
      </c>
      <c r="E1015" s="102" t="s">
        <v>233</v>
      </c>
      <c r="F1015" s="13" t="s">
        <v>3</v>
      </c>
      <c r="G1015" s="102" t="s">
        <v>3</v>
      </c>
      <c r="H1015"/>
      <c r="I1015"/>
      <c r="J1015"/>
      <c r="K1015"/>
      <c r="L1015"/>
      <c r="M1015"/>
      <c r="N1015"/>
      <c r="O1015"/>
      <c r="P1015"/>
      <c r="Q1015"/>
      <c r="R1015"/>
      <c r="S1015"/>
      <c r="T1015"/>
    </row>
    <row r="1016" spans="1:20" ht="105" x14ac:dyDescent="0.25">
      <c r="A1016" s="38" t="s">
        <v>1108</v>
      </c>
      <c r="B1016" s="47">
        <v>392700</v>
      </c>
      <c r="C1016" s="47">
        <v>0</v>
      </c>
      <c r="D1016" s="39">
        <v>2008</v>
      </c>
      <c r="E1016" s="102" t="s">
        <v>256</v>
      </c>
      <c r="F1016" s="13" t="s">
        <v>3</v>
      </c>
      <c r="G1016" s="102" t="s">
        <v>3</v>
      </c>
      <c r="H1016"/>
      <c r="I1016"/>
      <c r="J1016"/>
      <c r="K1016"/>
      <c r="L1016"/>
      <c r="M1016"/>
      <c r="N1016"/>
      <c r="O1016"/>
      <c r="P1016"/>
      <c r="Q1016"/>
      <c r="R1016"/>
      <c r="S1016"/>
      <c r="T1016"/>
    </row>
    <row r="1017" spans="1:20" ht="90" x14ac:dyDescent="0.25">
      <c r="A1017" s="38" t="s">
        <v>2323</v>
      </c>
      <c r="B1017" s="47">
        <v>2164400</v>
      </c>
      <c r="C1017" s="47">
        <v>0</v>
      </c>
      <c r="D1017" s="39" t="s">
        <v>10</v>
      </c>
      <c r="E1017" s="102" t="s">
        <v>257</v>
      </c>
      <c r="F1017" s="13" t="s">
        <v>3</v>
      </c>
      <c r="G1017" s="102" t="s">
        <v>3</v>
      </c>
      <c r="H1017"/>
      <c r="I1017"/>
      <c r="J1017"/>
      <c r="K1017"/>
      <c r="L1017"/>
      <c r="M1017"/>
      <c r="N1017"/>
      <c r="O1017"/>
      <c r="P1017"/>
      <c r="Q1017"/>
      <c r="R1017"/>
      <c r="S1017"/>
      <c r="T1017"/>
    </row>
    <row r="1018" spans="1:20" ht="90" x14ac:dyDescent="0.25">
      <c r="A1018" s="38" t="s">
        <v>2324</v>
      </c>
      <c r="B1018" s="47">
        <v>86666</v>
      </c>
      <c r="C1018" s="47">
        <v>0</v>
      </c>
      <c r="D1018" s="39" t="s">
        <v>41</v>
      </c>
      <c r="E1018" s="102" t="s">
        <v>258</v>
      </c>
      <c r="F1018" s="13" t="s">
        <v>3</v>
      </c>
      <c r="G1018" s="102" t="s">
        <v>3</v>
      </c>
      <c r="H1018"/>
      <c r="I1018"/>
      <c r="J1018"/>
      <c r="K1018"/>
      <c r="L1018"/>
      <c r="M1018"/>
      <c r="N1018"/>
      <c r="O1018"/>
      <c r="P1018"/>
      <c r="Q1018"/>
      <c r="R1018"/>
      <c r="S1018"/>
      <c r="T1018"/>
    </row>
    <row r="1019" spans="1:20" ht="105" x14ac:dyDescent="0.25">
      <c r="A1019" s="38" t="s">
        <v>1109</v>
      </c>
      <c r="B1019" s="47">
        <v>887481.83</v>
      </c>
      <c r="C1019" s="47">
        <v>0</v>
      </c>
      <c r="D1019" s="39" t="s">
        <v>21</v>
      </c>
      <c r="E1019" s="102" t="s">
        <v>230</v>
      </c>
      <c r="F1019" s="13" t="s">
        <v>3</v>
      </c>
      <c r="G1019" s="102" t="s">
        <v>3</v>
      </c>
      <c r="H1019"/>
      <c r="I1019"/>
      <c r="J1019"/>
      <c r="K1019"/>
      <c r="L1019"/>
      <c r="M1019"/>
      <c r="N1019"/>
      <c r="O1019"/>
      <c r="P1019"/>
      <c r="Q1019"/>
      <c r="R1019"/>
      <c r="S1019"/>
      <c r="T1019"/>
    </row>
    <row r="1020" spans="1:20" ht="90" x14ac:dyDescent="0.25">
      <c r="A1020" s="38" t="s">
        <v>1110</v>
      </c>
      <c r="B1020" s="47">
        <v>3191761</v>
      </c>
      <c r="C1020" s="47">
        <v>0</v>
      </c>
      <c r="D1020" s="39">
        <v>2012</v>
      </c>
      <c r="E1020" s="102" t="s">
        <v>259</v>
      </c>
      <c r="F1020" s="13" t="s">
        <v>3</v>
      </c>
      <c r="G1020" s="102" t="s">
        <v>3</v>
      </c>
      <c r="H1020"/>
      <c r="I1020"/>
      <c r="J1020"/>
      <c r="K1020"/>
      <c r="L1020"/>
      <c r="M1020"/>
      <c r="N1020"/>
      <c r="O1020"/>
      <c r="P1020"/>
      <c r="Q1020"/>
      <c r="R1020"/>
      <c r="S1020"/>
      <c r="T1020"/>
    </row>
    <row r="1021" spans="1:20" ht="90" x14ac:dyDescent="0.25">
      <c r="A1021" s="38" t="s">
        <v>1111</v>
      </c>
      <c r="B1021" s="47">
        <v>2522000</v>
      </c>
      <c r="C1021" s="47">
        <v>0</v>
      </c>
      <c r="D1021" s="39">
        <v>2012</v>
      </c>
      <c r="E1021" s="102" t="s">
        <v>260</v>
      </c>
      <c r="F1021" s="13" t="s">
        <v>3</v>
      </c>
      <c r="G1021" s="102" t="s">
        <v>3</v>
      </c>
      <c r="H1021"/>
      <c r="I1021"/>
      <c r="J1021"/>
      <c r="K1021"/>
      <c r="L1021"/>
      <c r="M1021"/>
      <c r="N1021"/>
      <c r="O1021"/>
      <c r="P1021"/>
      <c r="Q1021"/>
      <c r="R1021"/>
      <c r="S1021"/>
      <c r="T1021"/>
    </row>
    <row r="1022" spans="1:20" ht="90" x14ac:dyDescent="0.25">
      <c r="A1022" s="38" t="s">
        <v>1112</v>
      </c>
      <c r="B1022" s="47">
        <v>2388910.42</v>
      </c>
      <c r="C1022" s="47">
        <v>0</v>
      </c>
      <c r="D1022" s="39">
        <v>2012</v>
      </c>
      <c r="E1022" s="102" t="s">
        <v>261</v>
      </c>
      <c r="F1022" s="13" t="s">
        <v>3</v>
      </c>
      <c r="G1022" s="102" t="s">
        <v>3</v>
      </c>
      <c r="H1022"/>
      <c r="I1022"/>
      <c r="J1022"/>
      <c r="K1022"/>
      <c r="L1022"/>
      <c r="M1022"/>
      <c r="N1022"/>
      <c r="O1022"/>
      <c r="P1022"/>
      <c r="Q1022"/>
      <c r="R1022"/>
      <c r="S1022"/>
      <c r="T1022"/>
    </row>
    <row r="1023" spans="1:20" ht="90" x14ac:dyDescent="0.25">
      <c r="A1023" s="38" t="s">
        <v>1113</v>
      </c>
      <c r="B1023" s="47">
        <v>3616280</v>
      </c>
      <c r="C1023" s="47">
        <v>0</v>
      </c>
      <c r="D1023" s="39">
        <v>2012</v>
      </c>
      <c r="E1023" s="102" t="s">
        <v>262</v>
      </c>
      <c r="F1023" s="13" t="s">
        <v>3</v>
      </c>
      <c r="G1023" s="102" t="s">
        <v>3</v>
      </c>
      <c r="H1023"/>
      <c r="I1023"/>
      <c r="J1023"/>
      <c r="K1023"/>
      <c r="L1023"/>
      <c r="M1023"/>
      <c r="N1023"/>
      <c r="O1023"/>
      <c r="P1023"/>
      <c r="Q1023"/>
      <c r="R1023"/>
      <c r="S1023"/>
      <c r="T1023"/>
    </row>
    <row r="1024" spans="1:20" ht="90" x14ac:dyDescent="0.25">
      <c r="A1024" s="38" t="s">
        <v>1114</v>
      </c>
      <c r="B1024" s="47">
        <v>631000</v>
      </c>
      <c r="C1024" s="47">
        <v>0</v>
      </c>
      <c r="D1024" s="39">
        <v>2013</v>
      </c>
      <c r="E1024" s="102" t="s">
        <v>263</v>
      </c>
      <c r="F1024" s="13" t="s">
        <v>3</v>
      </c>
      <c r="G1024" s="102" t="s">
        <v>3</v>
      </c>
      <c r="H1024"/>
      <c r="I1024"/>
      <c r="J1024"/>
      <c r="K1024"/>
      <c r="L1024"/>
      <c r="M1024"/>
      <c r="N1024"/>
      <c r="O1024"/>
      <c r="P1024"/>
      <c r="Q1024"/>
      <c r="R1024"/>
      <c r="S1024"/>
      <c r="T1024"/>
    </row>
    <row r="1025" spans="1:20" ht="90" x14ac:dyDescent="0.25">
      <c r="A1025" s="38" t="s">
        <v>1115</v>
      </c>
      <c r="B1025" s="47">
        <v>699000</v>
      </c>
      <c r="C1025" s="47">
        <v>0</v>
      </c>
      <c r="D1025" s="39">
        <v>2012</v>
      </c>
      <c r="E1025" s="102" t="s">
        <v>264</v>
      </c>
      <c r="F1025" s="13" t="s">
        <v>3</v>
      </c>
      <c r="G1025" s="102" t="s">
        <v>3</v>
      </c>
      <c r="H1025"/>
      <c r="I1025"/>
      <c r="J1025"/>
      <c r="K1025"/>
      <c r="L1025"/>
      <c r="M1025"/>
      <c r="N1025"/>
      <c r="O1025"/>
      <c r="P1025"/>
      <c r="Q1025"/>
      <c r="R1025"/>
      <c r="S1025"/>
      <c r="T1025"/>
    </row>
    <row r="1026" spans="1:20" ht="90" x14ac:dyDescent="0.25">
      <c r="A1026" s="38" t="s">
        <v>2767</v>
      </c>
      <c r="B1026" s="47">
        <v>611887.5</v>
      </c>
      <c r="C1026" s="47">
        <v>0</v>
      </c>
      <c r="D1026" s="39">
        <v>2013</v>
      </c>
      <c r="E1026" s="102" t="s">
        <v>265</v>
      </c>
      <c r="F1026" s="13" t="s">
        <v>3</v>
      </c>
      <c r="G1026" s="102" t="s">
        <v>3</v>
      </c>
      <c r="H1026"/>
      <c r="I1026"/>
      <c r="J1026"/>
      <c r="K1026"/>
      <c r="L1026"/>
      <c r="M1026"/>
      <c r="N1026"/>
      <c r="O1026"/>
      <c r="P1026"/>
      <c r="Q1026"/>
      <c r="R1026"/>
      <c r="S1026"/>
      <c r="T1026"/>
    </row>
    <row r="1027" spans="1:20" ht="90" x14ac:dyDescent="0.25">
      <c r="A1027" s="38" t="s">
        <v>1116</v>
      </c>
      <c r="B1027" s="47">
        <v>652158.11</v>
      </c>
      <c r="C1027" s="47">
        <v>0</v>
      </c>
      <c r="D1027" s="39">
        <v>2014</v>
      </c>
      <c r="E1027" s="102" t="s">
        <v>266</v>
      </c>
      <c r="F1027" s="13" t="s">
        <v>3</v>
      </c>
      <c r="G1027" s="102" t="s">
        <v>3</v>
      </c>
      <c r="H1027"/>
      <c r="I1027"/>
      <c r="J1027"/>
      <c r="K1027"/>
      <c r="L1027"/>
      <c r="M1027"/>
      <c r="N1027"/>
      <c r="O1027"/>
      <c r="P1027"/>
      <c r="Q1027"/>
      <c r="R1027"/>
      <c r="S1027"/>
      <c r="T1027"/>
    </row>
    <row r="1028" spans="1:20" ht="90" x14ac:dyDescent="0.25">
      <c r="A1028" s="155" t="s">
        <v>2182</v>
      </c>
      <c r="B1028" s="47">
        <v>1644333</v>
      </c>
      <c r="C1028" s="45">
        <v>246649.44</v>
      </c>
      <c r="D1028" s="39">
        <v>2014</v>
      </c>
      <c r="E1028" s="102" t="s">
        <v>267</v>
      </c>
      <c r="F1028" s="13" t="s">
        <v>3</v>
      </c>
      <c r="G1028" s="102" t="s">
        <v>3</v>
      </c>
      <c r="H1028"/>
      <c r="I1028"/>
      <c r="J1028"/>
      <c r="K1028"/>
      <c r="L1028"/>
      <c r="M1028"/>
      <c r="N1028"/>
      <c r="O1028"/>
      <c r="P1028"/>
      <c r="Q1028"/>
      <c r="R1028"/>
      <c r="S1028"/>
      <c r="T1028"/>
    </row>
    <row r="1029" spans="1:20" ht="90" x14ac:dyDescent="0.25">
      <c r="A1029" s="38" t="s">
        <v>1428</v>
      </c>
      <c r="B1029" s="47">
        <v>3798773.67</v>
      </c>
      <c r="C1029" s="47">
        <v>0</v>
      </c>
      <c r="D1029" s="39">
        <v>2014</v>
      </c>
      <c r="E1029" s="102" t="s">
        <v>268</v>
      </c>
      <c r="F1029" s="13" t="s">
        <v>3</v>
      </c>
      <c r="G1029" s="102" t="s">
        <v>3</v>
      </c>
      <c r="H1029"/>
      <c r="I1029"/>
      <c r="J1029"/>
      <c r="K1029"/>
      <c r="L1029"/>
      <c r="M1029"/>
      <c r="N1029"/>
      <c r="O1029"/>
      <c r="P1029"/>
      <c r="Q1029"/>
      <c r="R1029"/>
      <c r="S1029"/>
      <c r="T1029"/>
    </row>
    <row r="1030" spans="1:20" ht="90" x14ac:dyDescent="0.25">
      <c r="A1030" s="155" t="s">
        <v>1117</v>
      </c>
      <c r="B1030" s="47">
        <v>47000</v>
      </c>
      <c r="C1030" s="45">
        <v>8224.67</v>
      </c>
      <c r="D1030" s="39">
        <v>2014</v>
      </c>
      <c r="E1030" s="102" t="s">
        <v>269</v>
      </c>
      <c r="F1030" s="13" t="s">
        <v>3</v>
      </c>
      <c r="G1030" s="102" t="s">
        <v>3</v>
      </c>
      <c r="H1030"/>
      <c r="I1030"/>
      <c r="J1030"/>
      <c r="K1030"/>
      <c r="L1030"/>
      <c r="M1030"/>
      <c r="N1030"/>
      <c r="O1030"/>
      <c r="P1030"/>
      <c r="Q1030"/>
      <c r="R1030"/>
      <c r="S1030"/>
      <c r="T1030"/>
    </row>
    <row r="1031" spans="1:20" ht="90" x14ac:dyDescent="0.25">
      <c r="A1031" s="38" t="s">
        <v>1118</v>
      </c>
      <c r="B1031" s="47">
        <v>2854940.7</v>
      </c>
      <c r="C1031" s="47">
        <v>0</v>
      </c>
      <c r="D1031" s="39">
        <v>2014</v>
      </c>
      <c r="E1031" s="102" t="s">
        <v>270</v>
      </c>
      <c r="F1031" s="13" t="s">
        <v>3</v>
      </c>
      <c r="G1031" s="102" t="s">
        <v>3</v>
      </c>
      <c r="H1031"/>
      <c r="I1031"/>
      <c r="J1031"/>
      <c r="K1031"/>
      <c r="L1031"/>
      <c r="M1031"/>
      <c r="N1031"/>
      <c r="O1031"/>
      <c r="P1031"/>
      <c r="Q1031"/>
      <c r="R1031"/>
      <c r="S1031"/>
      <c r="T1031"/>
    </row>
    <row r="1032" spans="1:20" ht="90" x14ac:dyDescent="0.25">
      <c r="A1032" s="155" t="s">
        <v>1119</v>
      </c>
      <c r="B1032" s="47">
        <v>934667</v>
      </c>
      <c r="C1032" s="45">
        <v>218089.12</v>
      </c>
      <c r="D1032" s="39">
        <v>2014</v>
      </c>
      <c r="E1032" s="102" t="s">
        <v>271</v>
      </c>
      <c r="F1032" s="13" t="s">
        <v>3</v>
      </c>
      <c r="G1032" s="102" t="s">
        <v>3</v>
      </c>
      <c r="H1032"/>
      <c r="I1032"/>
      <c r="J1032"/>
      <c r="K1032"/>
      <c r="L1032"/>
      <c r="M1032"/>
      <c r="N1032"/>
      <c r="O1032"/>
      <c r="P1032"/>
      <c r="Q1032"/>
      <c r="R1032"/>
      <c r="S1032"/>
      <c r="T1032"/>
    </row>
    <row r="1033" spans="1:20" ht="105" x14ac:dyDescent="0.25">
      <c r="A1033" s="155" t="s">
        <v>3479</v>
      </c>
      <c r="B1033" s="47">
        <v>221675</v>
      </c>
      <c r="C1033" s="45">
        <v>51724.32</v>
      </c>
      <c r="D1033" s="39">
        <v>2015</v>
      </c>
      <c r="E1033" s="102" t="s">
        <v>272</v>
      </c>
      <c r="F1033" s="13" t="s">
        <v>3</v>
      </c>
      <c r="G1033" s="102" t="s">
        <v>3</v>
      </c>
      <c r="H1033"/>
      <c r="I1033"/>
      <c r="J1033"/>
      <c r="K1033"/>
      <c r="L1033"/>
      <c r="M1033"/>
      <c r="N1033"/>
      <c r="O1033"/>
      <c r="P1033"/>
      <c r="Q1033"/>
      <c r="R1033"/>
      <c r="S1033"/>
      <c r="T1033"/>
    </row>
    <row r="1034" spans="1:20" ht="90" x14ac:dyDescent="0.25">
      <c r="A1034" s="155" t="s">
        <v>1120</v>
      </c>
      <c r="B1034" s="47">
        <v>557197.01</v>
      </c>
      <c r="C1034" s="45">
        <v>0</v>
      </c>
      <c r="D1034" s="39">
        <v>2015</v>
      </c>
      <c r="E1034" s="102" t="s">
        <v>273</v>
      </c>
      <c r="F1034" s="13" t="s">
        <v>3</v>
      </c>
      <c r="G1034" s="102" t="s">
        <v>3</v>
      </c>
      <c r="H1034"/>
      <c r="I1034"/>
      <c r="J1034"/>
      <c r="K1034"/>
      <c r="L1034"/>
      <c r="M1034"/>
      <c r="N1034"/>
      <c r="O1034"/>
      <c r="P1034"/>
      <c r="Q1034"/>
      <c r="R1034"/>
      <c r="S1034"/>
      <c r="T1034"/>
    </row>
    <row r="1035" spans="1:20" ht="90" x14ac:dyDescent="0.25">
      <c r="A1035" s="38" t="s">
        <v>2939</v>
      </c>
      <c r="B1035" s="47">
        <v>1516000</v>
      </c>
      <c r="C1035" s="47">
        <v>0</v>
      </c>
      <c r="D1035" s="39">
        <v>2015</v>
      </c>
      <c r="E1035" s="102" t="s">
        <v>274</v>
      </c>
      <c r="F1035" s="13" t="s">
        <v>3</v>
      </c>
      <c r="G1035" s="102" t="s">
        <v>3</v>
      </c>
      <c r="H1035"/>
      <c r="I1035"/>
      <c r="J1035"/>
      <c r="K1035"/>
      <c r="L1035"/>
      <c r="M1035"/>
      <c r="N1035"/>
      <c r="O1035"/>
      <c r="P1035"/>
      <c r="Q1035"/>
      <c r="R1035"/>
      <c r="S1035"/>
      <c r="T1035"/>
    </row>
    <row r="1036" spans="1:20" ht="60" x14ac:dyDescent="0.25">
      <c r="A1036" s="38" t="s">
        <v>1381</v>
      </c>
      <c r="B1036" s="47">
        <v>592200</v>
      </c>
      <c r="C1036" s="47">
        <v>0</v>
      </c>
      <c r="D1036" s="39">
        <v>2015</v>
      </c>
      <c r="E1036" s="102" t="s">
        <v>83</v>
      </c>
      <c r="F1036" s="13" t="s">
        <v>3</v>
      </c>
      <c r="G1036" s="102" t="s">
        <v>3</v>
      </c>
      <c r="H1036"/>
      <c r="I1036"/>
      <c r="J1036"/>
      <c r="K1036"/>
      <c r="L1036"/>
      <c r="M1036"/>
      <c r="N1036"/>
      <c r="O1036"/>
      <c r="P1036"/>
      <c r="Q1036"/>
      <c r="R1036"/>
      <c r="S1036"/>
      <c r="T1036"/>
    </row>
    <row r="1037" spans="1:20" ht="90" x14ac:dyDescent="0.25">
      <c r="A1037" s="155" t="s">
        <v>1382</v>
      </c>
      <c r="B1037" s="47">
        <v>57000</v>
      </c>
      <c r="C1037" s="45">
        <v>15675</v>
      </c>
      <c r="D1037" s="39">
        <v>2015</v>
      </c>
      <c r="E1037" s="102" t="s">
        <v>239</v>
      </c>
      <c r="F1037" s="13" t="s">
        <v>3</v>
      </c>
      <c r="G1037" s="102" t="s">
        <v>3</v>
      </c>
      <c r="H1037"/>
      <c r="I1037"/>
      <c r="J1037"/>
      <c r="K1037"/>
      <c r="L1037"/>
      <c r="M1037"/>
      <c r="N1037"/>
      <c r="O1037"/>
      <c r="P1037"/>
      <c r="Q1037"/>
      <c r="R1037"/>
      <c r="S1037"/>
      <c r="T1037"/>
    </row>
    <row r="1038" spans="1:20" ht="90" x14ac:dyDescent="0.25">
      <c r="A1038" s="155" t="s">
        <v>1383</v>
      </c>
      <c r="B1038" s="47">
        <v>56666.67</v>
      </c>
      <c r="C1038" s="45">
        <v>21722.39</v>
      </c>
      <c r="D1038" s="39">
        <v>2016</v>
      </c>
      <c r="E1038" s="102" t="s">
        <v>275</v>
      </c>
      <c r="F1038" s="13" t="s">
        <v>3</v>
      </c>
      <c r="G1038" s="102" t="s">
        <v>3</v>
      </c>
      <c r="H1038"/>
      <c r="I1038"/>
      <c r="J1038"/>
      <c r="K1038"/>
      <c r="L1038"/>
      <c r="M1038"/>
      <c r="N1038"/>
      <c r="O1038"/>
      <c r="P1038"/>
      <c r="Q1038"/>
      <c r="R1038"/>
      <c r="S1038"/>
      <c r="T1038"/>
    </row>
    <row r="1039" spans="1:20" ht="90" x14ac:dyDescent="0.25">
      <c r="A1039" s="155" t="s">
        <v>1384</v>
      </c>
      <c r="B1039" s="47">
        <v>6281097.79</v>
      </c>
      <c r="C1039" s="45">
        <v>822524.98</v>
      </c>
      <c r="D1039" s="39">
        <v>2016</v>
      </c>
      <c r="E1039" s="102" t="s">
        <v>276</v>
      </c>
      <c r="F1039" s="13" t="s">
        <v>3</v>
      </c>
      <c r="G1039" s="102" t="s">
        <v>3</v>
      </c>
      <c r="H1039"/>
      <c r="I1039"/>
      <c r="J1039"/>
      <c r="K1039"/>
      <c r="L1039"/>
      <c r="M1039"/>
      <c r="N1039"/>
      <c r="O1039"/>
      <c r="P1039"/>
      <c r="Q1039"/>
      <c r="R1039"/>
      <c r="S1039"/>
      <c r="T1039"/>
    </row>
    <row r="1040" spans="1:20" ht="90" x14ac:dyDescent="0.25">
      <c r="A1040" s="155" t="s">
        <v>1380</v>
      </c>
      <c r="B1040" s="47">
        <v>690900</v>
      </c>
      <c r="C1040" s="45">
        <v>285289.33</v>
      </c>
      <c r="D1040" s="39">
        <v>2001</v>
      </c>
      <c r="E1040" s="102" t="s">
        <v>277</v>
      </c>
      <c r="F1040" s="13" t="s">
        <v>3</v>
      </c>
      <c r="G1040" s="102" t="s">
        <v>3</v>
      </c>
      <c r="H1040"/>
      <c r="I1040"/>
      <c r="J1040"/>
      <c r="K1040"/>
      <c r="L1040"/>
      <c r="M1040"/>
      <c r="N1040"/>
      <c r="O1040"/>
      <c r="P1040"/>
      <c r="Q1040"/>
      <c r="R1040"/>
      <c r="S1040"/>
      <c r="T1040"/>
    </row>
    <row r="1041" spans="1:20" ht="90" x14ac:dyDescent="0.25">
      <c r="A1041" s="155" t="s">
        <v>1378</v>
      </c>
      <c r="B1041" s="47">
        <v>800574.95</v>
      </c>
      <c r="C1041" s="45">
        <v>597352.37</v>
      </c>
      <c r="D1041" s="39">
        <v>2017</v>
      </c>
      <c r="E1041" s="102" t="s">
        <v>278</v>
      </c>
      <c r="F1041" s="13" t="s">
        <v>3</v>
      </c>
      <c r="G1041" s="102" t="s">
        <v>3</v>
      </c>
      <c r="H1041"/>
      <c r="I1041"/>
      <c r="J1041"/>
      <c r="K1041"/>
      <c r="L1041"/>
      <c r="M1041"/>
      <c r="N1041"/>
      <c r="O1041"/>
      <c r="P1041"/>
      <c r="Q1041"/>
      <c r="R1041"/>
      <c r="S1041"/>
      <c r="T1041"/>
    </row>
    <row r="1042" spans="1:20" ht="90" x14ac:dyDescent="0.25">
      <c r="A1042" s="155" t="s">
        <v>1379</v>
      </c>
      <c r="B1042" s="47">
        <v>55016.22</v>
      </c>
      <c r="C1042" s="45">
        <v>24757.200000000001</v>
      </c>
      <c r="D1042" s="39">
        <v>2017</v>
      </c>
      <c r="E1042" s="102" t="s">
        <v>279</v>
      </c>
      <c r="F1042" s="13" t="s">
        <v>3</v>
      </c>
      <c r="G1042" s="102" t="s">
        <v>3</v>
      </c>
      <c r="H1042"/>
      <c r="I1042"/>
      <c r="J1042"/>
      <c r="K1042"/>
      <c r="L1042"/>
      <c r="M1042"/>
      <c r="N1042"/>
      <c r="O1042"/>
      <c r="P1042"/>
      <c r="Q1042"/>
      <c r="R1042"/>
      <c r="S1042"/>
      <c r="T1042"/>
    </row>
    <row r="1043" spans="1:20" ht="90" x14ac:dyDescent="0.25">
      <c r="A1043" s="155" t="s">
        <v>1385</v>
      </c>
      <c r="B1043" s="47">
        <v>540897.17000000004</v>
      </c>
      <c r="C1043" s="45">
        <v>0</v>
      </c>
      <c r="D1043" s="39">
        <v>2017</v>
      </c>
      <c r="E1043" s="102" t="s">
        <v>280</v>
      </c>
      <c r="F1043" s="13" t="s">
        <v>3</v>
      </c>
      <c r="G1043" s="102" t="s">
        <v>3</v>
      </c>
      <c r="H1043"/>
      <c r="I1043"/>
      <c r="J1043"/>
      <c r="K1043"/>
      <c r="L1043"/>
      <c r="M1043"/>
      <c r="N1043"/>
      <c r="O1043"/>
      <c r="P1043"/>
      <c r="Q1043"/>
      <c r="R1043"/>
      <c r="S1043"/>
      <c r="T1043"/>
    </row>
    <row r="1044" spans="1:20" ht="90" x14ac:dyDescent="0.25">
      <c r="A1044" s="38" t="s">
        <v>1386</v>
      </c>
      <c r="B1044" s="47">
        <v>1129166.45</v>
      </c>
      <c r="C1044" s="47">
        <v>0</v>
      </c>
      <c r="D1044" s="39">
        <v>2012</v>
      </c>
      <c r="E1044" s="102" t="s">
        <v>2940</v>
      </c>
      <c r="F1044" s="13" t="s">
        <v>3</v>
      </c>
      <c r="G1044" s="102" t="s">
        <v>3</v>
      </c>
      <c r="H1044"/>
      <c r="I1044"/>
      <c r="J1044"/>
      <c r="K1044"/>
      <c r="L1044"/>
      <c r="M1044"/>
      <c r="N1044"/>
      <c r="O1044"/>
      <c r="P1044"/>
      <c r="Q1044"/>
      <c r="R1044"/>
      <c r="S1044"/>
      <c r="T1044"/>
    </row>
    <row r="1045" spans="1:20" ht="90" x14ac:dyDescent="0.25">
      <c r="A1045" s="155" t="s">
        <v>2851</v>
      </c>
      <c r="B1045" s="47">
        <v>413000</v>
      </c>
      <c r="C1045" s="45">
        <v>99808.5</v>
      </c>
      <c r="D1045" s="39">
        <v>2008</v>
      </c>
      <c r="E1045" s="102" t="s">
        <v>281</v>
      </c>
      <c r="F1045" s="13" t="s">
        <v>3</v>
      </c>
      <c r="G1045" s="102" t="s">
        <v>3</v>
      </c>
      <c r="H1045"/>
      <c r="I1045"/>
      <c r="J1045"/>
      <c r="K1045"/>
      <c r="L1045"/>
      <c r="M1045"/>
      <c r="N1045"/>
      <c r="O1045"/>
      <c r="P1045"/>
      <c r="Q1045"/>
      <c r="R1045"/>
      <c r="S1045"/>
      <c r="T1045"/>
    </row>
    <row r="1046" spans="1:20" ht="90" x14ac:dyDescent="0.25">
      <c r="A1046" s="155" t="s">
        <v>2941</v>
      </c>
      <c r="B1046" s="47">
        <v>861875</v>
      </c>
      <c r="C1046" s="45">
        <v>344750.12</v>
      </c>
      <c r="D1046" s="39">
        <v>2019</v>
      </c>
      <c r="E1046" s="102" t="s">
        <v>2942</v>
      </c>
      <c r="F1046" s="13" t="s">
        <v>3</v>
      </c>
      <c r="G1046" s="102" t="s">
        <v>3</v>
      </c>
      <c r="H1046"/>
      <c r="I1046"/>
      <c r="J1046"/>
      <c r="K1046"/>
      <c r="L1046"/>
      <c r="M1046"/>
      <c r="N1046"/>
      <c r="O1046"/>
      <c r="P1046"/>
      <c r="Q1046"/>
      <c r="R1046"/>
      <c r="S1046"/>
      <c r="T1046"/>
    </row>
    <row r="1047" spans="1:20" ht="90" x14ac:dyDescent="0.25">
      <c r="A1047" s="155" t="s">
        <v>1387</v>
      </c>
      <c r="B1047" s="47">
        <v>4261333.29</v>
      </c>
      <c r="C1047" s="45">
        <v>2186232.6800000002</v>
      </c>
      <c r="D1047" s="39">
        <v>2019</v>
      </c>
      <c r="E1047" s="102" t="s">
        <v>2943</v>
      </c>
      <c r="F1047" s="13" t="s">
        <v>3</v>
      </c>
      <c r="G1047" s="102" t="s">
        <v>3</v>
      </c>
      <c r="H1047"/>
      <c r="I1047"/>
      <c r="J1047"/>
      <c r="K1047"/>
      <c r="L1047"/>
      <c r="M1047"/>
      <c r="N1047"/>
      <c r="O1047"/>
      <c r="P1047"/>
      <c r="Q1047"/>
      <c r="R1047"/>
      <c r="S1047"/>
      <c r="T1047"/>
    </row>
    <row r="1048" spans="1:20" ht="75" x14ac:dyDescent="0.25">
      <c r="A1048" s="38" t="s">
        <v>3409</v>
      </c>
      <c r="B1048" s="47">
        <v>542000</v>
      </c>
      <c r="C1048" s="47">
        <v>0</v>
      </c>
      <c r="D1048" s="39">
        <v>2021</v>
      </c>
      <c r="E1048" s="176" t="s">
        <v>3490</v>
      </c>
      <c r="F1048" s="30" t="s">
        <v>3</v>
      </c>
      <c r="G1048" s="102" t="s">
        <v>3</v>
      </c>
      <c r="H1048"/>
      <c r="I1048" s="99"/>
      <c r="J1048"/>
      <c r="K1048"/>
      <c r="L1048"/>
      <c r="M1048"/>
      <c r="N1048"/>
      <c r="O1048"/>
      <c r="P1048"/>
      <c r="Q1048"/>
      <c r="R1048"/>
      <c r="S1048"/>
      <c r="T1048"/>
    </row>
    <row r="1049" spans="1:20" ht="75" x14ac:dyDescent="0.25">
      <c r="A1049" s="38" t="s">
        <v>3410</v>
      </c>
      <c r="B1049" s="47">
        <v>776100</v>
      </c>
      <c r="C1049" s="47">
        <v>0</v>
      </c>
      <c r="D1049" s="39">
        <v>2021</v>
      </c>
      <c r="E1049" s="178"/>
      <c r="F1049" s="30" t="s">
        <v>3</v>
      </c>
      <c r="G1049" s="102" t="s">
        <v>3</v>
      </c>
      <c r="H1049"/>
      <c r="I1049"/>
      <c r="J1049"/>
      <c r="K1049"/>
      <c r="L1049"/>
      <c r="M1049"/>
      <c r="N1049"/>
      <c r="O1049"/>
      <c r="P1049"/>
      <c r="Q1049"/>
      <c r="R1049"/>
      <c r="S1049"/>
      <c r="T1049"/>
    </row>
    <row r="1050" spans="1:20" ht="90" x14ac:dyDescent="0.25">
      <c r="A1050" s="38" t="s">
        <v>3411</v>
      </c>
      <c r="B1050" s="47">
        <v>2322357</v>
      </c>
      <c r="C1050" s="47">
        <v>0</v>
      </c>
      <c r="D1050" s="39">
        <v>2021</v>
      </c>
      <c r="E1050" s="102" t="s">
        <v>3491</v>
      </c>
      <c r="F1050" s="30" t="s">
        <v>3</v>
      </c>
      <c r="G1050" s="102" t="s">
        <v>3</v>
      </c>
      <c r="H1050"/>
      <c r="I1050" s="99"/>
      <c r="J1050"/>
      <c r="K1050"/>
      <c r="L1050"/>
      <c r="M1050"/>
      <c r="N1050"/>
      <c r="O1050"/>
      <c r="P1050"/>
      <c r="Q1050"/>
      <c r="R1050"/>
      <c r="S1050"/>
      <c r="T1050"/>
    </row>
    <row r="1051" spans="1:20" ht="90" x14ac:dyDescent="0.25">
      <c r="A1051" s="38" t="s">
        <v>3412</v>
      </c>
      <c r="B1051" s="47">
        <v>1345211.44</v>
      </c>
      <c r="C1051" s="47">
        <v>0</v>
      </c>
      <c r="D1051" s="39">
        <v>2021</v>
      </c>
      <c r="E1051" s="102" t="s">
        <v>3491</v>
      </c>
      <c r="F1051" s="30" t="s">
        <v>3</v>
      </c>
      <c r="G1051" s="102" t="s">
        <v>3</v>
      </c>
      <c r="H1051"/>
      <c r="I1051"/>
      <c r="J1051"/>
      <c r="K1051"/>
      <c r="L1051"/>
      <c r="M1051"/>
      <c r="N1051"/>
      <c r="O1051"/>
      <c r="P1051"/>
      <c r="Q1051"/>
      <c r="R1051"/>
      <c r="S1051"/>
      <c r="T1051"/>
    </row>
    <row r="1052" spans="1:20" ht="90" x14ac:dyDescent="0.25">
      <c r="A1052" s="38" t="s">
        <v>3413</v>
      </c>
      <c r="B1052" s="47">
        <v>936000</v>
      </c>
      <c r="C1052" s="47">
        <v>0</v>
      </c>
      <c r="D1052" s="39">
        <v>2021</v>
      </c>
      <c r="E1052" s="102" t="s">
        <v>3491</v>
      </c>
      <c r="F1052" s="30" t="s">
        <v>3</v>
      </c>
      <c r="G1052" s="102" t="s">
        <v>3</v>
      </c>
      <c r="H1052"/>
      <c r="I1052"/>
      <c r="J1052"/>
      <c r="K1052"/>
      <c r="L1052"/>
      <c r="M1052"/>
      <c r="N1052"/>
      <c r="O1052"/>
      <c r="P1052"/>
      <c r="Q1052"/>
      <c r="R1052"/>
      <c r="S1052"/>
      <c r="T1052"/>
    </row>
    <row r="1053" spans="1:20" ht="225" x14ac:dyDescent="0.25">
      <c r="A1053" s="155" t="s">
        <v>3950</v>
      </c>
      <c r="B1053" s="47">
        <v>4755105</v>
      </c>
      <c r="C1053" s="47">
        <v>4636227.3600000003</v>
      </c>
      <c r="D1053" s="128">
        <v>2022</v>
      </c>
      <c r="E1053" s="127" t="s">
        <v>3951</v>
      </c>
      <c r="F1053" s="129" t="s">
        <v>3</v>
      </c>
      <c r="G1053" s="129" t="s">
        <v>3</v>
      </c>
      <c r="H1053"/>
      <c r="I1053"/>
      <c r="J1053"/>
      <c r="K1053"/>
      <c r="L1053"/>
      <c r="M1053"/>
      <c r="N1053"/>
      <c r="O1053"/>
      <c r="P1053"/>
      <c r="Q1053"/>
      <c r="R1053"/>
      <c r="S1053"/>
      <c r="T1053"/>
    </row>
    <row r="1054" spans="1:20" ht="90" x14ac:dyDescent="0.25">
      <c r="A1054" s="155" t="s">
        <v>3953</v>
      </c>
      <c r="B1054" s="47">
        <v>70000</v>
      </c>
      <c r="C1054" s="47">
        <v>0</v>
      </c>
      <c r="D1054" s="128">
        <v>2022</v>
      </c>
      <c r="E1054" s="129" t="s">
        <v>3952</v>
      </c>
      <c r="F1054" s="129" t="s">
        <v>3</v>
      </c>
      <c r="G1054" s="129" t="s">
        <v>3</v>
      </c>
      <c r="H1054"/>
      <c r="I1054"/>
      <c r="J1054"/>
      <c r="K1054"/>
      <c r="L1054"/>
      <c r="M1054"/>
      <c r="N1054"/>
      <c r="O1054"/>
      <c r="P1054"/>
      <c r="Q1054"/>
      <c r="R1054"/>
      <c r="S1054"/>
      <c r="T1054"/>
    </row>
    <row r="1055" spans="1:20" ht="90" x14ac:dyDescent="0.25">
      <c r="A1055" s="155" t="s">
        <v>3954</v>
      </c>
      <c r="B1055" s="47">
        <v>138983.04999999999</v>
      </c>
      <c r="C1055" s="47">
        <v>0</v>
      </c>
      <c r="D1055" s="128">
        <v>2022</v>
      </c>
      <c r="E1055" s="129" t="s">
        <v>3955</v>
      </c>
      <c r="F1055" s="129" t="s">
        <v>3</v>
      </c>
      <c r="G1055" s="129" t="s">
        <v>3</v>
      </c>
      <c r="H1055"/>
      <c r="I1055"/>
      <c r="J1055"/>
      <c r="K1055"/>
      <c r="L1055"/>
      <c r="M1055"/>
      <c r="N1055"/>
      <c r="O1055"/>
      <c r="P1055"/>
      <c r="Q1055"/>
      <c r="R1055"/>
      <c r="S1055"/>
      <c r="T1055"/>
    </row>
    <row r="1056" spans="1:20" ht="60" x14ac:dyDescent="0.25">
      <c r="A1056" s="155" t="s">
        <v>3956</v>
      </c>
      <c r="B1056" s="47">
        <v>715242.37</v>
      </c>
      <c r="C1056" s="47">
        <v>0</v>
      </c>
      <c r="D1056" s="128">
        <v>2022</v>
      </c>
      <c r="E1056" s="129" t="s">
        <v>3</v>
      </c>
      <c r="F1056" s="129" t="s">
        <v>3</v>
      </c>
      <c r="G1056" s="129" t="s">
        <v>3</v>
      </c>
      <c r="H1056"/>
      <c r="I1056"/>
      <c r="J1056"/>
      <c r="K1056"/>
      <c r="L1056"/>
      <c r="M1056"/>
      <c r="N1056"/>
      <c r="O1056"/>
      <c r="P1056"/>
      <c r="Q1056"/>
      <c r="R1056"/>
      <c r="S1056"/>
      <c r="T1056"/>
    </row>
    <row r="1057" spans="1:20" ht="30" x14ac:dyDescent="0.25">
      <c r="A1057" s="155" t="s">
        <v>3960</v>
      </c>
      <c r="B1057" s="47">
        <v>1738720</v>
      </c>
      <c r="C1057" s="47">
        <v>0</v>
      </c>
      <c r="D1057" s="128">
        <v>2022</v>
      </c>
      <c r="E1057" s="127" t="s">
        <v>3958</v>
      </c>
      <c r="F1057" s="129" t="s">
        <v>3</v>
      </c>
      <c r="G1057" s="129" t="s">
        <v>3</v>
      </c>
      <c r="H1057"/>
      <c r="I1057"/>
      <c r="J1057"/>
      <c r="K1057"/>
      <c r="L1057"/>
      <c r="M1057"/>
      <c r="N1057"/>
      <c r="O1057"/>
      <c r="P1057"/>
      <c r="Q1057"/>
      <c r="R1057"/>
      <c r="S1057"/>
      <c r="T1057"/>
    </row>
    <row r="1058" spans="1:20" ht="30" x14ac:dyDescent="0.25">
      <c r="A1058" s="155" t="s">
        <v>3959</v>
      </c>
      <c r="B1058" s="47">
        <v>1446900</v>
      </c>
      <c r="C1058" s="47">
        <v>0</v>
      </c>
      <c r="D1058" s="128">
        <v>2022</v>
      </c>
      <c r="E1058" s="129" t="s">
        <v>3961</v>
      </c>
      <c r="F1058" s="129" t="s">
        <v>3</v>
      </c>
      <c r="G1058" s="129" t="s">
        <v>3</v>
      </c>
      <c r="H1058"/>
      <c r="I1058"/>
      <c r="J1058"/>
      <c r="K1058"/>
      <c r="L1058"/>
      <c r="M1058"/>
      <c r="N1058"/>
      <c r="O1058"/>
      <c r="P1058"/>
      <c r="Q1058"/>
      <c r="R1058"/>
      <c r="S1058"/>
      <c r="T1058"/>
    </row>
    <row r="1059" spans="1:20" ht="90" x14ac:dyDescent="0.25">
      <c r="A1059" s="155" t="s">
        <v>3962</v>
      </c>
      <c r="B1059" s="47">
        <v>80432.160000000003</v>
      </c>
      <c r="C1059" s="47">
        <v>0</v>
      </c>
      <c r="D1059" s="128">
        <v>2022</v>
      </c>
      <c r="E1059" s="127" t="s">
        <v>3963</v>
      </c>
      <c r="F1059" s="129" t="s">
        <v>3</v>
      </c>
      <c r="G1059" s="129" t="s">
        <v>3</v>
      </c>
      <c r="H1059"/>
      <c r="I1059"/>
      <c r="J1059"/>
      <c r="K1059"/>
      <c r="L1059"/>
      <c r="M1059"/>
      <c r="N1059"/>
      <c r="O1059"/>
      <c r="P1059"/>
      <c r="Q1059"/>
      <c r="R1059"/>
      <c r="S1059"/>
      <c r="T1059"/>
    </row>
    <row r="1060" spans="1:20" ht="90" x14ac:dyDescent="0.25">
      <c r="A1060" s="155" t="s">
        <v>3964</v>
      </c>
      <c r="B1060" s="47">
        <v>149500</v>
      </c>
      <c r="C1060" s="47">
        <v>0</v>
      </c>
      <c r="D1060" s="128">
        <v>2022</v>
      </c>
      <c r="E1060" s="129" t="s">
        <v>3965</v>
      </c>
      <c r="F1060" s="129" t="s">
        <v>3</v>
      </c>
      <c r="G1060" s="129" t="s">
        <v>3</v>
      </c>
      <c r="H1060"/>
      <c r="I1060"/>
      <c r="J1060"/>
      <c r="K1060"/>
      <c r="L1060"/>
      <c r="M1060"/>
      <c r="N1060"/>
      <c r="O1060"/>
      <c r="P1060"/>
      <c r="Q1060"/>
      <c r="R1060"/>
      <c r="S1060"/>
      <c r="T1060"/>
    </row>
    <row r="1061" spans="1:20" ht="90" x14ac:dyDescent="0.25">
      <c r="A1061" s="155" t="s">
        <v>3966</v>
      </c>
      <c r="B1061" s="47">
        <v>3525496</v>
      </c>
      <c r="C1061" s="47">
        <v>804.85</v>
      </c>
      <c r="D1061" s="128">
        <v>2022</v>
      </c>
      <c r="E1061" s="129" t="s">
        <v>3967</v>
      </c>
      <c r="F1061" s="129" t="s">
        <v>3</v>
      </c>
      <c r="G1061" s="129" t="s">
        <v>3</v>
      </c>
      <c r="H1061"/>
      <c r="I1061"/>
      <c r="J1061"/>
      <c r="K1061"/>
      <c r="L1061"/>
      <c r="M1061"/>
      <c r="N1061"/>
      <c r="O1061"/>
      <c r="P1061"/>
      <c r="Q1061"/>
      <c r="R1061"/>
      <c r="S1061"/>
      <c r="T1061"/>
    </row>
    <row r="1062" spans="1:20" ht="90" x14ac:dyDescent="0.25">
      <c r="A1062" s="155" t="s">
        <v>3968</v>
      </c>
      <c r="B1062" s="47">
        <v>4819500</v>
      </c>
      <c r="C1062" s="47">
        <v>0</v>
      </c>
      <c r="D1062" s="128">
        <v>2022</v>
      </c>
      <c r="E1062" s="129" t="s">
        <v>3969</v>
      </c>
      <c r="F1062" s="129" t="s">
        <v>3</v>
      </c>
      <c r="G1062" s="129" t="s">
        <v>3</v>
      </c>
      <c r="H1062"/>
      <c r="I1062"/>
      <c r="J1062"/>
      <c r="K1062"/>
      <c r="L1062"/>
      <c r="M1062"/>
      <c r="N1062"/>
      <c r="O1062"/>
      <c r="P1062"/>
      <c r="Q1062"/>
      <c r="R1062"/>
      <c r="S1062"/>
      <c r="T1062"/>
    </row>
    <row r="1063" spans="1:20" ht="90" x14ac:dyDescent="0.25">
      <c r="A1063" s="155" t="s">
        <v>3438</v>
      </c>
      <c r="B1063" s="47">
        <v>3421700</v>
      </c>
      <c r="C1063" s="47">
        <v>1680763.9</v>
      </c>
      <c r="D1063" s="128">
        <v>2022</v>
      </c>
      <c r="E1063" s="129" t="s">
        <v>3970</v>
      </c>
      <c r="F1063" s="129" t="s">
        <v>3</v>
      </c>
      <c r="G1063" s="129" t="s">
        <v>3</v>
      </c>
      <c r="H1063"/>
      <c r="I1063"/>
      <c r="J1063"/>
      <c r="K1063"/>
      <c r="L1063"/>
      <c r="M1063"/>
      <c r="N1063"/>
      <c r="O1063"/>
      <c r="P1063"/>
      <c r="Q1063"/>
      <c r="R1063"/>
      <c r="S1063"/>
      <c r="T1063"/>
    </row>
    <row r="1064" spans="1:20" ht="90" x14ac:dyDescent="0.25">
      <c r="A1064" s="155" t="s">
        <v>3971</v>
      </c>
      <c r="B1064" s="47">
        <v>438172.34</v>
      </c>
      <c r="C1064" s="47">
        <v>0</v>
      </c>
      <c r="D1064" s="128">
        <v>2022</v>
      </c>
      <c r="E1064" s="129" t="s">
        <v>3972</v>
      </c>
      <c r="F1064" s="129" t="s">
        <v>3</v>
      </c>
      <c r="G1064" s="129" t="s">
        <v>3</v>
      </c>
      <c r="H1064"/>
      <c r="I1064"/>
      <c r="J1064"/>
      <c r="K1064"/>
      <c r="L1064"/>
      <c r="M1064"/>
      <c r="N1064"/>
      <c r="O1064"/>
      <c r="P1064"/>
      <c r="Q1064"/>
      <c r="R1064"/>
      <c r="S1064"/>
      <c r="T1064"/>
    </row>
    <row r="1065" spans="1:20" ht="90" x14ac:dyDescent="0.25">
      <c r="A1065" s="155" t="s">
        <v>3973</v>
      </c>
      <c r="B1065" s="47">
        <v>2940225</v>
      </c>
      <c r="C1065" s="47">
        <v>869700.88</v>
      </c>
      <c r="D1065" s="128">
        <v>2022</v>
      </c>
      <c r="E1065" s="129" t="s">
        <v>3974</v>
      </c>
      <c r="F1065" s="129" t="s">
        <v>3</v>
      </c>
      <c r="G1065" s="129" t="s">
        <v>3</v>
      </c>
      <c r="H1065"/>
      <c r="I1065"/>
      <c r="J1065"/>
      <c r="K1065"/>
      <c r="L1065"/>
      <c r="M1065"/>
      <c r="N1065"/>
      <c r="O1065"/>
      <c r="P1065"/>
      <c r="Q1065"/>
      <c r="R1065"/>
      <c r="S1065"/>
      <c r="T1065"/>
    </row>
    <row r="1066" spans="1:20" ht="120" x14ac:dyDescent="0.25">
      <c r="A1066" s="155" t="s">
        <v>3439</v>
      </c>
      <c r="B1066" s="47">
        <v>489250</v>
      </c>
      <c r="C1066" s="47">
        <v>23670.82</v>
      </c>
      <c r="D1066" s="128">
        <v>2022</v>
      </c>
      <c r="E1066" s="129" t="s">
        <v>3975</v>
      </c>
      <c r="F1066" s="129" t="s">
        <v>3</v>
      </c>
      <c r="G1066" s="129" t="s">
        <v>3</v>
      </c>
      <c r="H1066"/>
      <c r="I1066"/>
      <c r="J1066"/>
      <c r="K1066"/>
      <c r="L1066"/>
      <c r="M1066"/>
      <c r="N1066"/>
      <c r="O1066"/>
      <c r="P1066"/>
      <c r="Q1066"/>
      <c r="R1066"/>
      <c r="S1066"/>
      <c r="T1066"/>
    </row>
    <row r="1067" spans="1:20" ht="30" x14ac:dyDescent="0.25">
      <c r="A1067" s="155" t="s">
        <v>3976</v>
      </c>
      <c r="B1067" s="47">
        <v>2400000</v>
      </c>
      <c r="C1067" s="47">
        <v>1286313.71</v>
      </c>
      <c r="D1067" s="128">
        <v>2022</v>
      </c>
      <c r="E1067" s="127" t="s">
        <v>3957</v>
      </c>
      <c r="F1067" s="127" t="s">
        <v>3957</v>
      </c>
      <c r="G1067" s="127" t="s">
        <v>3957</v>
      </c>
      <c r="H1067"/>
      <c r="I1067"/>
      <c r="J1067"/>
      <c r="K1067"/>
      <c r="L1067"/>
      <c r="M1067"/>
      <c r="N1067"/>
      <c r="O1067"/>
      <c r="P1067"/>
      <c r="Q1067"/>
      <c r="R1067"/>
      <c r="S1067"/>
      <c r="T1067"/>
    </row>
    <row r="1068" spans="1:20" x14ac:dyDescent="0.25">
      <c r="A1068" s="60" t="s">
        <v>443</v>
      </c>
      <c r="B1068" s="50">
        <f>SUM(B1014:B1067)</f>
        <v>78969453.140000001</v>
      </c>
      <c r="C1068" s="50">
        <f>SUM(C1014:C1067)</f>
        <v>13420281.640000001</v>
      </c>
      <c r="D1068" s="39"/>
      <c r="E1068" s="102"/>
      <c r="F1068" s="13"/>
      <c r="G1068" s="102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</row>
    <row r="1069" spans="1:20" x14ac:dyDescent="0.25">
      <c r="A1069" s="193" t="s">
        <v>4</v>
      </c>
      <c r="B1069" s="193"/>
      <c r="C1069" s="193"/>
      <c r="D1069" s="193"/>
      <c r="E1069" s="193"/>
      <c r="F1069" s="193"/>
      <c r="G1069" s="193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</row>
    <row r="1070" spans="1:20" ht="105" x14ac:dyDescent="0.25">
      <c r="A1070" s="38" t="s">
        <v>1121</v>
      </c>
      <c r="B1070" s="47">
        <v>152329.68</v>
      </c>
      <c r="C1070" s="47">
        <v>0</v>
      </c>
      <c r="D1070" s="39">
        <v>2013</v>
      </c>
      <c r="E1070" s="102" t="s">
        <v>2944</v>
      </c>
      <c r="F1070" s="13" t="s">
        <v>3</v>
      </c>
      <c r="G1070" s="102" t="s">
        <v>3</v>
      </c>
      <c r="H1070"/>
      <c r="I1070"/>
      <c r="J1070"/>
      <c r="K1070"/>
      <c r="L1070"/>
      <c r="M1070"/>
      <c r="N1070"/>
      <c r="O1070"/>
      <c r="P1070"/>
      <c r="Q1070"/>
      <c r="R1070"/>
      <c r="S1070"/>
      <c r="T1070"/>
    </row>
    <row r="1071" spans="1:20" x14ac:dyDescent="0.25">
      <c r="A1071" s="155" t="s">
        <v>2945</v>
      </c>
      <c r="B1071" s="47">
        <v>116956</v>
      </c>
      <c r="C1071" s="45">
        <v>0</v>
      </c>
      <c r="D1071" s="39">
        <v>2015</v>
      </c>
      <c r="E1071" s="102" t="s">
        <v>138</v>
      </c>
      <c r="F1071" s="129" t="s">
        <v>3</v>
      </c>
      <c r="G1071" s="129" t="s">
        <v>3</v>
      </c>
      <c r="H1071"/>
      <c r="I1071"/>
      <c r="J1071"/>
      <c r="K1071"/>
      <c r="L1071"/>
      <c r="M1071"/>
      <c r="N1071"/>
      <c r="O1071"/>
      <c r="P1071"/>
      <c r="Q1071"/>
      <c r="R1071"/>
      <c r="S1071"/>
      <c r="T1071"/>
    </row>
    <row r="1072" spans="1:20" ht="54" customHeight="1" x14ac:dyDescent="0.25">
      <c r="A1072" s="155" t="s">
        <v>3977</v>
      </c>
      <c r="B1072" s="47">
        <v>1913397.6</v>
      </c>
      <c r="C1072" s="45">
        <v>1685612.2</v>
      </c>
      <c r="D1072" s="130">
        <v>2022</v>
      </c>
      <c r="E1072" s="176" t="s">
        <v>3997</v>
      </c>
      <c r="F1072" s="176" t="s">
        <v>3</v>
      </c>
      <c r="G1072" s="176" t="s">
        <v>3</v>
      </c>
      <c r="H1072"/>
      <c r="I1072"/>
      <c r="J1072"/>
      <c r="K1072"/>
      <c r="L1072"/>
      <c r="M1072"/>
      <c r="N1072"/>
      <c r="O1072"/>
      <c r="P1072"/>
      <c r="Q1072"/>
      <c r="R1072"/>
      <c r="S1072"/>
      <c r="T1072"/>
    </row>
    <row r="1073" spans="1:20" ht="45" x14ac:dyDescent="0.25">
      <c r="A1073" s="155" t="s">
        <v>3978</v>
      </c>
      <c r="B1073" s="47">
        <v>2438884.7999999998</v>
      </c>
      <c r="C1073" s="45">
        <v>2148541.4</v>
      </c>
      <c r="D1073" s="130">
        <v>2022</v>
      </c>
      <c r="E1073" s="177"/>
      <c r="F1073" s="177"/>
      <c r="G1073" s="177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</row>
    <row r="1074" spans="1:20" ht="30" x14ac:dyDescent="0.25">
      <c r="A1074" s="155" t="s">
        <v>3979</v>
      </c>
      <c r="B1074" s="47">
        <v>361374</v>
      </c>
      <c r="C1074" s="45">
        <v>331259.5</v>
      </c>
      <c r="D1074" s="130">
        <v>2022</v>
      </c>
      <c r="E1074" s="177"/>
      <c r="F1074" s="177"/>
      <c r="G1074" s="177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</row>
    <row r="1075" spans="1:20" ht="30" x14ac:dyDescent="0.25">
      <c r="A1075" s="155" t="s">
        <v>3980</v>
      </c>
      <c r="B1075" s="47">
        <v>211851.6</v>
      </c>
      <c r="C1075" s="45">
        <v>194197.3</v>
      </c>
      <c r="D1075" s="130">
        <v>2022</v>
      </c>
      <c r="E1075" s="178"/>
      <c r="F1075" s="178"/>
      <c r="G1075" s="178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</row>
    <row r="1076" spans="1:20" ht="99" customHeight="1" x14ac:dyDescent="0.25">
      <c r="A1076" s="155" t="s">
        <v>3981</v>
      </c>
      <c r="B1076" s="47">
        <v>369333.52</v>
      </c>
      <c r="C1076" s="45">
        <v>338555.72</v>
      </c>
      <c r="D1076" s="130">
        <v>2022</v>
      </c>
      <c r="E1076" s="176" t="s">
        <v>3984</v>
      </c>
      <c r="F1076" s="176" t="s">
        <v>3</v>
      </c>
      <c r="G1076" s="176" t="s">
        <v>3</v>
      </c>
      <c r="H1076"/>
      <c r="I1076"/>
      <c r="J1076"/>
      <c r="K1076"/>
      <c r="L1076"/>
      <c r="M1076"/>
      <c r="N1076"/>
      <c r="O1076"/>
      <c r="P1076"/>
      <c r="Q1076"/>
      <c r="R1076"/>
      <c r="S1076"/>
      <c r="T1076"/>
    </row>
    <row r="1077" spans="1:20" x14ac:dyDescent="0.25">
      <c r="A1077" s="155" t="s">
        <v>3982</v>
      </c>
      <c r="B1077" s="47">
        <v>217117.5</v>
      </c>
      <c r="C1077" s="45">
        <v>0</v>
      </c>
      <c r="D1077" s="130">
        <v>2022</v>
      </c>
      <c r="E1077" s="177"/>
      <c r="F1077" s="177"/>
      <c r="G1077" s="1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</row>
    <row r="1078" spans="1:20" x14ac:dyDescent="0.25">
      <c r="A1078" s="155" t="s">
        <v>3983</v>
      </c>
      <c r="B1078" s="47">
        <v>359650.04</v>
      </c>
      <c r="C1078" s="45">
        <v>0</v>
      </c>
      <c r="D1078" s="130">
        <v>2022</v>
      </c>
      <c r="E1078" s="177"/>
      <c r="F1078" s="177"/>
      <c r="G1078" s="177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</row>
    <row r="1079" spans="1:20" x14ac:dyDescent="0.25">
      <c r="A1079" s="155" t="s">
        <v>3982</v>
      </c>
      <c r="B1079" s="47">
        <v>304300.59000000003</v>
      </c>
      <c r="C1079" s="45">
        <v>278942.19</v>
      </c>
      <c r="D1079" s="130">
        <v>2022</v>
      </c>
      <c r="E1079" s="178"/>
      <c r="F1079" s="178"/>
      <c r="G1079" s="178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</row>
    <row r="1080" spans="1:20" ht="50.25" customHeight="1" x14ac:dyDescent="0.25">
      <c r="A1080" s="155" t="s">
        <v>3986</v>
      </c>
      <c r="B1080" s="47">
        <v>476381.85</v>
      </c>
      <c r="C1080" s="45">
        <v>0</v>
      </c>
      <c r="D1080" s="130">
        <v>2022</v>
      </c>
      <c r="E1080" s="176" t="s">
        <v>3987</v>
      </c>
      <c r="F1080" s="176" t="s">
        <v>3</v>
      </c>
      <c r="G1080" s="176" t="s">
        <v>3</v>
      </c>
      <c r="H1080"/>
      <c r="I1080"/>
      <c r="J1080"/>
      <c r="K1080"/>
      <c r="L1080"/>
      <c r="M1080"/>
      <c r="N1080"/>
      <c r="O1080"/>
      <c r="P1080"/>
      <c r="Q1080"/>
      <c r="R1080"/>
      <c r="S1080"/>
      <c r="T1080"/>
    </row>
    <row r="1081" spans="1:20" ht="45" x14ac:dyDescent="0.25">
      <c r="A1081" s="155" t="s">
        <v>3985</v>
      </c>
      <c r="B1081" s="47">
        <v>1177740.8600000001</v>
      </c>
      <c r="C1081" s="45">
        <v>1079595.76</v>
      </c>
      <c r="D1081" s="130">
        <v>2022</v>
      </c>
      <c r="E1081" s="178"/>
      <c r="F1081" s="178"/>
      <c r="G1081" s="178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</row>
    <row r="1082" spans="1:20" ht="102" customHeight="1" x14ac:dyDescent="0.25">
      <c r="A1082" s="155" t="s">
        <v>3988</v>
      </c>
      <c r="B1082" s="47">
        <v>275000</v>
      </c>
      <c r="C1082" s="45">
        <v>0</v>
      </c>
      <c r="D1082" s="130">
        <v>2022</v>
      </c>
      <c r="E1082" s="129" t="s">
        <v>3989</v>
      </c>
      <c r="F1082" s="129" t="s">
        <v>3</v>
      </c>
      <c r="G1082" s="129" t="s">
        <v>3</v>
      </c>
      <c r="H1082"/>
      <c r="I1082"/>
      <c r="J1082"/>
      <c r="K1082"/>
      <c r="L1082"/>
      <c r="M1082"/>
      <c r="N1082"/>
      <c r="O1082"/>
      <c r="P1082"/>
      <c r="Q1082"/>
      <c r="R1082"/>
      <c r="S1082"/>
      <c r="T1082"/>
    </row>
    <row r="1083" spans="1:20" ht="97.5" customHeight="1" x14ac:dyDescent="0.25">
      <c r="A1083" s="155" t="s">
        <v>3990</v>
      </c>
      <c r="B1083" s="47">
        <v>790000</v>
      </c>
      <c r="C1083" s="45">
        <v>785611.11</v>
      </c>
      <c r="D1083" s="130">
        <v>2022</v>
      </c>
      <c r="E1083" s="129" t="s">
        <v>3991</v>
      </c>
      <c r="F1083" s="129" t="s">
        <v>3</v>
      </c>
      <c r="G1083" s="129" t="s">
        <v>3</v>
      </c>
      <c r="H1083"/>
      <c r="I1083"/>
      <c r="J1083"/>
      <c r="K1083"/>
      <c r="L1083"/>
      <c r="M1083"/>
      <c r="N1083"/>
      <c r="O1083"/>
      <c r="P1083"/>
      <c r="Q1083"/>
      <c r="R1083"/>
      <c r="S1083"/>
      <c r="T1083"/>
    </row>
    <row r="1084" spans="1:20" ht="45.75" customHeight="1" x14ac:dyDescent="0.25">
      <c r="A1084" s="155" t="s">
        <v>3992</v>
      </c>
      <c r="B1084" s="47">
        <v>132398.70000000001</v>
      </c>
      <c r="C1084" s="45">
        <v>0</v>
      </c>
      <c r="D1084" s="130">
        <v>2022</v>
      </c>
      <c r="E1084" s="176" t="s">
        <v>3996</v>
      </c>
      <c r="F1084" s="176" t="s">
        <v>3</v>
      </c>
      <c r="G1084" s="176" t="s">
        <v>3</v>
      </c>
      <c r="H1084"/>
      <c r="I1084"/>
      <c r="J1084"/>
      <c r="K1084"/>
      <c r="L1084"/>
      <c r="M1084"/>
      <c r="N1084"/>
      <c r="O1084"/>
      <c r="P1084"/>
      <c r="Q1084"/>
      <c r="R1084"/>
      <c r="S1084"/>
      <c r="T1084"/>
    </row>
    <row r="1085" spans="1:20" x14ac:dyDescent="0.25">
      <c r="A1085" s="155" t="s">
        <v>3993</v>
      </c>
      <c r="B1085" s="47">
        <v>200975.61</v>
      </c>
      <c r="C1085" s="45">
        <v>0</v>
      </c>
      <c r="D1085" s="130">
        <v>2022</v>
      </c>
      <c r="E1085" s="177"/>
      <c r="F1085" s="177"/>
      <c r="G1085" s="177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</row>
    <row r="1086" spans="1:20" x14ac:dyDescent="0.25">
      <c r="A1086" s="155" t="s">
        <v>3994</v>
      </c>
      <c r="B1086" s="47">
        <v>176581.16</v>
      </c>
      <c r="C1086" s="45">
        <v>0</v>
      </c>
      <c r="D1086" s="130">
        <v>2022</v>
      </c>
      <c r="E1086" s="177"/>
      <c r="F1086" s="177"/>
      <c r="G1086" s="177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</row>
    <row r="1087" spans="1:20" x14ac:dyDescent="0.25">
      <c r="A1087" s="155" t="s">
        <v>3995</v>
      </c>
      <c r="B1087" s="47">
        <v>227252.26</v>
      </c>
      <c r="C1087" s="45">
        <v>208314.66</v>
      </c>
      <c r="D1087" s="130">
        <v>2022</v>
      </c>
      <c r="E1087" s="178"/>
      <c r="F1087" s="178"/>
      <c r="G1087" s="178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</row>
    <row r="1088" spans="1:20" x14ac:dyDescent="0.25">
      <c r="A1088" s="60" t="s">
        <v>443</v>
      </c>
      <c r="B1088" s="50">
        <f>SUM(B1070:B1087)</f>
        <v>9901525.7699999977</v>
      </c>
      <c r="C1088" s="50">
        <f>SUM(C1070:C1087)</f>
        <v>7050629.8399999999</v>
      </c>
      <c r="D1088" s="39"/>
      <c r="E1088" s="102"/>
      <c r="F1088" s="129"/>
      <c r="G1088" s="129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</row>
    <row r="1089" spans="1:20" x14ac:dyDescent="0.25">
      <c r="A1089" s="193" t="s">
        <v>37</v>
      </c>
      <c r="B1089" s="193"/>
      <c r="C1089" s="193"/>
      <c r="D1089" s="193"/>
      <c r="E1089" s="193"/>
      <c r="F1089" s="193"/>
      <c r="G1089" s="193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</row>
    <row r="1090" spans="1:20" ht="90" x14ac:dyDescent="0.25">
      <c r="A1090" s="38" t="s">
        <v>3998</v>
      </c>
      <c r="B1090" s="47">
        <v>210000</v>
      </c>
      <c r="C1090" s="47">
        <v>0</v>
      </c>
      <c r="D1090" s="39">
        <v>2019</v>
      </c>
      <c r="E1090" s="102" t="s">
        <v>2946</v>
      </c>
      <c r="F1090" s="13" t="s">
        <v>3</v>
      </c>
      <c r="G1090" s="102" t="s">
        <v>3</v>
      </c>
      <c r="H1090"/>
      <c r="I1090"/>
      <c r="J1090"/>
      <c r="K1090"/>
      <c r="L1090"/>
      <c r="M1090"/>
      <c r="N1090"/>
      <c r="O1090"/>
      <c r="P1090"/>
      <c r="Q1090"/>
      <c r="R1090"/>
      <c r="S1090"/>
      <c r="T1090"/>
    </row>
    <row r="1091" spans="1:20" ht="90" x14ac:dyDescent="0.25">
      <c r="A1091" s="155" t="s">
        <v>2947</v>
      </c>
      <c r="B1091" s="47">
        <v>299100</v>
      </c>
      <c r="C1091" s="45">
        <v>0</v>
      </c>
      <c r="D1091" s="39">
        <v>2017</v>
      </c>
      <c r="E1091" s="102" t="s">
        <v>2415</v>
      </c>
      <c r="F1091" s="13" t="s">
        <v>3</v>
      </c>
      <c r="G1091" s="102" t="s">
        <v>3</v>
      </c>
      <c r="H1091"/>
      <c r="I1091"/>
      <c r="J1091"/>
      <c r="K1091"/>
      <c r="L1091"/>
      <c r="M1091"/>
      <c r="N1091"/>
      <c r="O1091"/>
      <c r="P1091"/>
      <c r="Q1091"/>
      <c r="R1091"/>
      <c r="S1091"/>
      <c r="T1091"/>
    </row>
    <row r="1092" spans="1:20" ht="45" x14ac:dyDescent="0.25">
      <c r="A1092" s="38" t="s">
        <v>2948</v>
      </c>
      <c r="B1092" s="47">
        <v>204000</v>
      </c>
      <c r="C1092" s="47">
        <v>0</v>
      </c>
      <c r="D1092" s="39">
        <v>2020</v>
      </c>
      <c r="E1092" s="176" t="s">
        <v>2949</v>
      </c>
      <c r="F1092" s="13" t="s">
        <v>3</v>
      </c>
      <c r="G1092" s="102" t="s">
        <v>3</v>
      </c>
      <c r="H1092"/>
      <c r="I1092"/>
      <c r="J1092"/>
      <c r="K1092"/>
      <c r="L1092"/>
      <c r="M1092"/>
      <c r="N1092"/>
      <c r="O1092"/>
      <c r="P1092"/>
      <c r="Q1092"/>
      <c r="R1092"/>
      <c r="S1092"/>
      <c r="T1092"/>
    </row>
    <row r="1093" spans="1:20" ht="45" x14ac:dyDescent="0.25">
      <c r="A1093" s="38" t="s">
        <v>2950</v>
      </c>
      <c r="B1093" s="47">
        <v>123000</v>
      </c>
      <c r="C1093" s="47">
        <v>0</v>
      </c>
      <c r="D1093" s="39">
        <v>2020</v>
      </c>
      <c r="E1093" s="178"/>
      <c r="F1093" s="13" t="s">
        <v>3</v>
      </c>
      <c r="G1093" s="102" t="s">
        <v>3</v>
      </c>
      <c r="H1093"/>
      <c r="I1093"/>
      <c r="J1093"/>
      <c r="K1093"/>
      <c r="L1093"/>
      <c r="M1093"/>
      <c r="N1093"/>
      <c r="O1093"/>
      <c r="P1093"/>
      <c r="Q1093"/>
      <c r="R1093"/>
      <c r="S1093"/>
      <c r="T1093"/>
    </row>
    <row r="1094" spans="1:20" ht="30" x14ac:dyDescent="0.25">
      <c r="A1094" s="38" t="s">
        <v>2951</v>
      </c>
      <c r="B1094" s="47">
        <v>60000</v>
      </c>
      <c r="C1094" s="47">
        <v>0</v>
      </c>
      <c r="D1094" s="39">
        <v>2020</v>
      </c>
      <c r="E1094" s="177" t="s">
        <v>2949</v>
      </c>
      <c r="F1094" s="13" t="s">
        <v>3</v>
      </c>
      <c r="G1094" s="102" t="s">
        <v>3</v>
      </c>
      <c r="H1094"/>
      <c r="I1094"/>
      <c r="J1094"/>
      <c r="K1094"/>
      <c r="L1094"/>
      <c r="M1094"/>
      <c r="N1094"/>
      <c r="O1094"/>
      <c r="P1094"/>
      <c r="Q1094"/>
      <c r="R1094"/>
      <c r="S1094"/>
      <c r="T1094"/>
    </row>
    <row r="1095" spans="1:20" ht="30" x14ac:dyDescent="0.25">
      <c r="A1095" s="155" t="s">
        <v>2952</v>
      </c>
      <c r="B1095" s="47">
        <v>102000</v>
      </c>
      <c r="C1095" s="45">
        <v>61200</v>
      </c>
      <c r="D1095" s="39">
        <v>2020</v>
      </c>
      <c r="E1095" s="177"/>
      <c r="F1095" s="13" t="s">
        <v>3</v>
      </c>
      <c r="G1095" s="102" t="s">
        <v>3</v>
      </c>
      <c r="H1095"/>
      <c r="I1095"/>
      <c r="J1095"/>
      <c r="K1095"/>
      <c r="L1095"/>
      <c r="M1095"/>
      <c r="N1095"/>
      <c r="O1095"/>
      <c r="P1095"/>
      <c r="Q1095"/>
      <c r="R1095"/>
      <c r="S1095"/>
      <c r="T1095"/>
    </row>
    <row r="1096" spans="1:20" ht="30" x14ac:dyDescent="0.25">
      <c r="A1096" s="155" t="s">
        <v>2953</v>
      </c>
      <c r="B1096" s="47">
        <v>110000</v>
      </c>
      <c r="C1096" s="45">
        <v>66000.08</v>
      </c>
      <c r="D1096" s="39">
        <v>2020</v>
      </c>
      <c r="E1096" s="178"/>
      <c r="F1096" s="13" t="s">
        <v>3</v>
      </c>
      <c r="G1096" s="102" t="s">
        <v>3</v>
      </c>
      <c r="H1096"/>
      <c r="I1096"/>
      <c r="J1096"/>
      <c r="K1096"/>
      <c r="L1096"/>
      <c r="M1096"/>
      <c r="N1096"/>
      <c r="O1096"/>
      <c r="P1096"/>
      <c r="Q1096"/>
      <c r="R1096"/>
      <c r="S1096"/>
      <c r="T1096"/>
    </row>
    <row r="1097" spans="1:20" ht="85.5" customHeight="1" x14ac:dyDescent="0.25">
      <c r="A1097" s="155" t="s">
        <v>3999</v>
      </c>
      <c r="B1097" s="47">
        <v>588000</v>
      </c>
      <c r="C1097" s="45">
        <v>480200</v>
      </c>
      <c r="D1097" s="133">
        <v>2022</v>
      </c>
      <c r="E1097" s="176" t="s">
        <v>4002</v>
      </c>
      <c r="F1097" s="132" t="s">
        <v>3</v>
      </c>
      <c r="G1097" s="132" t="s">
        <v>3</v>
      </c>
      <c r="H1097"/>
      <c r="I1097"/>
      <c r="J1097"/>
      <c r="K1097"/>
      <c r="L1097"/>
      <c r="M1097"/>
      <c r="N1097"/>
      <c r="O1097"/>
      <c r="P1097"/>
      <c r="Q1097"/>
      <c r="R1097"/>
      <c r="S1097"/>
      <c r="T1097"/>
    </row>
    <row r="1098" spans="1:20" ht="60" x14ac:dyDescent="0.25">
      <c r="A1098" s="155" t="s">
        <v>4000</v>
      </c>
      <c r="B1098" s="47">
        <v>129200</v>
      </c>
      <c r="C1098" s="45">
        <v>105513.37</v>
      </c>
      <c r="D1098" s="133">
        <v>2022</v>
      </c>
      <c r="E1098" s="177"/>
      <c r="F1098" s="132" t="s">
        <v>3</v>
      </c>
      <c r="G1098" s="132" t="s">
        <v>3</v>
      </c>
      <c r="H1098"/>
      <c r="I1098"/>
      <c r="J1098"/>
      <c r="K1098"/>
      <c r="L1098"/>
      <c r="M1098"/>
      <c r="N1098"/>
      <c r="O1098"/>
      <c r="P1098"/>
      <c r="Q1098"/>
      <c r="R1098"/>
      <c r="S1098"/>
      <c r="T1098"/>
    </row>
    <row r="1099" spans="1:20" ht="45" x14ac:dyDescent="0.25">
      <c r="A1099" s="155" t="s">
        <v>4001</v>
      </c>
      <c r="B1099" s="47">
        <v>810000</v>
      </c>
      <c r="C1099" s="45">
        <v>661500</v>
      </c>
      <c r="D1099" s="133">
        <v>2022</v>
      </c>
      <c r="E1099" s="178"/>
      <c r="F1099" s="132" t="s">
        <v>3</v>
      </c>
      <c r="G1099" s="132" t="s">
        <v>3</v>
      </c>
      <c r="H1099"/>
      <c r="I1099"/>
      <c r="J1099"/>
      <c r="K1099"/>
      <c r="L1099"/>
      <c r="M1099"/>
      <c r="N1099"/>
      <c r="O1099"/>
      <c r="P1099"/>
      <c r="Q1099"/>
      <c r="R1099"/>
      <c r="S1099"/>
      <c r="T1099"/>
    </row>
    <row r="1100" spans="1:20" ht="43.5" customHeight="1" x14ac:dyDescent="0.25">
      <c r="A1100" s="155" t="s">
        <v>4003</v>
      </c>
      <c r="B1100" s="47">
        <v>925000</v>
      </c>
      <c r="C1100" s="45">
        <v>682827.15</v>
      </c>
      <c r="D1100" s="133">
        <v>2022</v>
      </c>
      <c r="E1100" s="176" t="s">
        <v>4009</v>
      </c>
      <c r="F1100" s="132" t="s">
        <v>3</v>
      </c>
      <c r="G1100" s="132" t="s">
        <v>3</v>
      </c>
      <c r="H1100"/>
      <c r="I1100"/>
      <c r="J1100"/>
      <c r="K1100"/>
      <c r="L1100"/>
      <c r="M1100"/>
      <c r="N1100"/>
      <c r="O1100"/>
      <c r="P1100"/>
      <c r="Q1100"/>
      <c r="R1100"/>
      <c r="S1100"/>
      <c r="T1100"/>
    </row>
    <row r="1101" spans="1:20" ht="30" x14ac:dyDescent="0.25">
      <c r="A1101" s="155" t="s">
        <v>4004</v>
      </c>
      <c r="B1101" s="47">
        <v>88000</v>
      </c>
      <c r="C1101" s="45">
        <v>0</v>
      </c>
      <c r="D1101" s="133">
        <v>2022</v>
      </c>
      <c r="E1101" s="177"/>
      <c r="F1101" s="132" t="s">
        <v>3</v>
      </c>
      <c r="G1101" s="132" t="s">
        <v>3</v>
      </c>
      <c r="H1101"/>
      <c r="I1101"/>
      <c r="J1101"/>
      <c r="K1101"/>
      <c r="L1101"/>
      <c r="M1101"/>
      <c r="N1101"/>
      <c r="O1101"/>
      <c r="P1101"/>
      <c r="Q1101"/>
      <c r="R1101"/>
      <c r="S1101"/>
      <c r="T1101"/>
    </row>
    <row r="1102" spans="1:20" ht="30" x14ac:dyDescent="0.25">
      <c r="A1102" s="155" t="s">
        <v>4005</v>
      </c>
      <c r="B1102" s="47">
        <v>50000</v>
      </c>
      <c r="C1102" s="45">
        <v>0</v>
      </c>
      <c r="D1102" s="133">
        <v>2022</v>
      </c>
      <c r="E1102" s="178"/>
      <c r="F1102" s="132" t="s">
        <v>3</v>
      </c>
      <c r="G1102" s="132" t="s">
        <v>3</v>
      </c>
      <c r="H1102"/>
      <c r="I1102"/>
      <c r="J1102"/>
      <c r="K1102"/>
      <c r="L1102"/>
      <c r="M1102"/>
      <c r="N1102"/>
      <c r="O1102"/>
      <c r="P1102"/>
      <c r="Q1102"/>
      <c r="R1102"/>
      <c r="S1102"/>
      <c r="T1102"/>
    </row>
    <row r="1103" spans="1:20" ht="27" customHeight="1" x14ac:dyDescent="0.25">
      <c r="A1103" s="155" t="s">
        <v>4006</v>
      </c>
      <c r="B1103" s="47">
        <v>1205366.75</v>
      </c>
      <c r="C1103" s="45">
        <v>1104919.55</v>
      </c>
      <c r="D1103" s="133">
        <v>2022</v>
      </c>
      <c r="E1103" s="176" t="s">
        <v>4010</v>
      </c>
      <c r="F1103" s="132" t="s">
        <v>3</v>
      </c>
      <c r="G1103" s="132" t="s">
        <v>3</v>
      </c>
      <c r="H1103"/>
      <c r="I1103"/>
      <c r="J1103"/>
      <c r="K1103"/>
      <c r="L1103"/>
      <c r="M1103"/>
      <c r="N1103"/>
      <c r="O1103"/>
      <c r="P1103"/>
      <c r="Q1103"/>
      <c r="R1103"/>
      <c r="S1103"/>
      <c r="T1103"/>
    </row>
    <row r="1104" spans="1:20" ht="60" x14ac:dyDescent="0.25">
      <c r="A1104" s="155" t="s">
        <v>4007</v>
      </c>
      <c r="B1104" s="47">
        <v>1319818.22</v>
      </c>
      <c r="C1104" s="45">
        <v>1209833.52</v>
      </c>
      <c r="D1104" s="133">
        <v>2022</v>
      </c>
      <c r="E1104" s="177"/>
      <c r="F1104" s="132" t="s">
        <v>3</v>
      </c>
      <c r="G1104" s="132" t="s">
        <v>3</v>
      </c>
      <c r="H1104"/>
      <c r="I1104"/>
      <c r="J1104"/>
      <c r="K1104"/>
      <c r="L1104"/>
      <c r="M1104"/>
      <c r="N1104"/>
      <c r="O1104"/>
      <c r="P1104"/>
      <c r="Q1104"/>
      <c r="R1104"/>
      <c r="S1104"/>
      <c r="T1104"/>
    </row>
    <row r="1105" spans="1:20" ht="60" x14ac:dyDescent="0.25">
      <c r="A1105" s="155" t="s">
        <v>4008</v>
      </c>
      <c r="B1105" s="47">
        <v>2052377.46</v>
      </c>
      <c r="C1105" s="45">
        <v>1881345.96</v>
      </c>
      <c r="D1105" s="133">
        <v>2022</v>
      </c>
      <c r="E1105" s="178"/>
      <c r="F1105" s="132" t="s">
        <v>3</v>
      </c>
      <c r="G1105" s="132" t="s">
        <v>3</v>
      </c>
      <c r="H1105"/>
      <c r="I1105"/>
      <c r="J1105"/>
      <c r="K1105"/>
      <c r="L1105"/>
      <c r="M1105"/>
      <c r="N1105"/>
      <c r="O1105"/>
      <c r="P1105"/>
      <c r="Q1105"/>
      <c r="R1105"/>
      <c r="S1105"/>
      <c r="T1105"/>
    </row>
    <row r="1106" spans="1:20" ht="89.25" customHeight="1" x14ac:dyDescent="0.25">
      <c r="A1106" s="155" t="s">
        <v>4011</v>
      </c>
      <c r="B1106" s="47">
        <v>513595.86</v>
      </c>
      <c r="C1106" s="45">
        <v>470796.06</v>
      </c>
      <c r="D1106" s="133">
        <v>2022</v>
      </c>
      <c r="E1106" s="132" t="s">
        <v>4016</v>
      </c>
      <c r="F1106" s="132" t="s">
        <v>3</v>
      </c>
      <c r="G1106" s="132" t="s">
        <v>3</v>
      </c>
      <c r="H1106"/>
      <c r="I1106"/>
      <c r="J1106"/>
      <c r="K1106"/>
      <c r="L1106"/>
      <c r="M1106"/>
      <c r="N1106"/>
      <c r="O1106"/>
      <c r="P1106"/>
      <c r="Q1106"/>
      <c r="R1106"/>
      <c r="S1106"/>
      <c r="T1106"/>
    </row>
    <row r="1107" spans="1:20" ht="90" customHeight="1" x14ac:dyDescent="0.25">
      <c r="A1107" s="155" t="s">
        <v>4012</v>
      </c>
      <c r="B1107" s="47">
        <v>112260.3</v>
      </c>
      <c r="C1107" s="45">
        <v>93550.2</v>
      </c>
      <c r="D1107" s="133">
        <v>2022</v>
      </c>
      <c r="E1107" s="176" t="s">
        <v>4017</v>
      </c>
      <c r="F1107" s="132" t="s">
        <v>3</v>
      </c>
      <c r="G1107" s="132" t="s">
        <v>3</v>
      </c>
      <c r="H1107"/>
      <c r="I1107"/>
      <c r="J1107"/>
      <c r="K1107"/>
      <c r="L1107"/>
      <c r="M1107"/>
      <c r="N1107"/>
      <c r="O1107"/>
      <c r="P1107"/>
      <c r="Q1107"/>
      <c r="R1107"/>
      <c r="S1107"/>
      <c r="T1107"/>
    </row>
    <row r="1108" spans="1:20" ht="30" x14ac:dyDescent="0.25">
      <c r="A1108" s="155" t="s">
        <v>4013</v>
      </c>
      <c r="B1108" s="47">
        <v>1021672.33</v>
      </c>
      <c r="C1108" s="45">
        <v>964912.73</v>
      </c>
      <c r="D1108" s="133">
        <v>2022</v>
      </c>
      <c r="E1108" s="177"/>
      <c r="F1108" s="132" t="s">
        <v>3</v>
      </c>
      <c r="G1108" s="132" t="s">
        <v>3</v>
      </c>
      <c r="H1108"/>
      <c r="I1108"/>
      <c r="J1108"/>
      <c r="K1108"/>
      <c r="L1108"/>
      <c r="M1108"/>
      <c r="N1108"/>
      <c r="O1108"/>
      <c r="P1108"/>
      <c r="Q1108"/>
      <c r="R1108"/>
      <c r="S1108"/>
      <c r="T1108"/>
    </row>
    <row r="1109" spans="1:20" ht="33" customHeight="1" x14ac:dyDescent="0.25">
      <c r="A1109" s="155" t="s">
        <v>4013</v>
      </c>
      <c r="B1109" s="47">
        <v>877587.68</v>
      </c>
      <c r="C1109" s="45">
        <v>828832.78</v>
      </c>
      <c r="D1109" s="133">
        <v>2022</v>
      </c>
      <c r="E1109" s="178"/>
      <c r="F1109" s="132" t="s">
        <v>3</v>
      </c>
      <c r="G1109" s="132" t="s">
        <v>3</v>
      </c>
      <c r="H1109"/>
      <c r="I1109"/>
      <c r="J1109"/>
      <c r="K1109"/>
      <c r="L1109"/>
      <c r="M1109"/>
      <c r="N1109"/>
      <c r="O1109"/>
      <c r="P1109"/>
      <c r="Q1109"/>
      <c r="R1109"/>
      <c r="S1109"/>
      <c r="T1109"/>
    </row>
    <row r="1110" spans="1:20" ht="30" x14ac:dyDescent="0.25">
      <c r="A1110" s="155" t="s">
        <v>4013</v>
      </c>
      <c r="B1110" s="47">
        <v>804474.58</v>
      </c>
      <c r="C1110" s="45">
        <v>759781.58</v>
      </c>
      <c r="D1110" s="133">
        <v>2022</v>
      </c>
      <c r="E1110" s="176" t="s">
        <v>4017</v>
      </c>
      <c r="F1110" s="132" t="s">
        <v>3</v>
      </c>
      <c r="G1110" s="132" t="s">
        <v>3</v>
      </c>
      <c r="H1110"/>
      <c r="I1110"/>
      <c r="J1110"/>
      <c r="K1110"/>
      <c r="L1110"/>
      <c r="M1110"/>
      <c r="N1110"/>
      <c r="O1110"/>
      <c r="P1110"/>
      <c r="Q1110"/>
      <c r="R1110"/>
      <c r="S1110"/>
      <c r="T1110"/>
    </row>
    <row r="1111" spans="1:20" ht="28.5" customHeight="1" x14ac:dyDescent="0.25">
      <c r="A1111" s="155" t="s">
        <v>4014</v>
      </c>
      <c r="B1111" s="47">
        <v>928939.6</v>
      </c>
      <c r="C1111" s="45">
        <v>0</v>
      </c>
      <c r="D1111" s="133">
        <v>2022</v>
      </c>
      <c r="E1111" s="177"/>
      <c r="F1111" s="132" t="s">
        <v>3</v>
      </c>
      <c r="G1111" s="132" t="s">
        <v>3</v>
      </c>
      <c r="H1111"/>
      <c r="I1111"/>
      <c r="J1111"/>
      <c r="K1111"/>
      <c r="L1111"/>
      <c r="M1111"/>
      <c r="N1111"/>
      <c r="O1111"/>
      <c r="P1111"/>
      <c r="Q1111"/>
      <c r="R1111"/>
      <c r="S1111"/>
      <c r="T1111"/>
    </row>
    <row r="1112" spans="1:20" ht="30" x14ac:dyDescent="0.25">
      <c r="A1112" s="155" t="s">
        <v>4015</v>
      </c>
      <c r="B1112" s="47">
        <v>536684.81999999995</v>
      </c>
      <c r="C1112" s="45">
        <v>491961.12</v>
      </c>
      <c r="D1112" s="133">
        <v>2022</v>
      </c>
      <c r="E1112" s="178"/>
      <c r="F1112" s="132" t="s">
        <v>3</v>
      </c>
      <c r="G1112" s="132" t="s">
        <v>3</v>
      </c>
      <c r="H1112"/>
      <c r="I1112"/>
      <c r="J1112"/>
      <c r="K1112"/>
      <c r="L1112"/>
      <c r="M1112"/>
      <c r="N1112"/>
      <c r="O1112"/>
      <c r="P1112"/>
      <c r="Q1112"/>
      <c r="R1112"/>
      <c r="S1112"/>
      <c r="T1112"/>
    </row>
    <row r="1113" spans="1:20" ht="63.75" customHeight="1" x14ac:dyDescent="0.25">
      <c r="A1113" s="155" t="s">
        <v>4019</v>
      </c>
      <c r="B1113" s="47">
        <v>369095</v>
      </c>
      <c r="C1113" s="45">
        <v>261237.22</v>
      </c>
      <c r="D1113" s="133"/>
      <c r="E1113" s="176" t="s">
        <v>4018</v>
      </c>
      <c r="F1113" s="132" t="s">
        <v>3</v>
      </c>
      <c r="G1113" s="132" t="s">
        <v>3</v>
      </c>
      <c r="H1113"/>
      <c r="I1113"/>
      <c r="J1113"/>
      <c r="K1113"/>
      <c r="L1113"/>
      <c r="M1113"/>
      <c r="N1113"/>
      <c r="O1113"/>
      <c r="P1113"/>
      <c r="Q1113"/>
      <c r="R1113"/>
      <c r="S1113"/>
      <c r="T1113"/>
    </row>
    <row r="1114" spans="1:20" x14ac:dyDescent="0.25">
      <c r="A1114" s="155" t="s">
        <v>4020</v>
      </c>
      <c r="B1114" s="47">
        <v>380800</v>
      </c>
      <c r="C1114" s="45">
        <v>310986.63</v>
      </c>
      <c r="D1114" s="133">
        <v>2022</v>
      </c>
      <c r="E1114" s="177"/>
      <c r="F1114" s="132" t="s">
        <v>3</v>
      </c>
      <c r="G1114" s="132" t="s">
        <v>3</v>
      </c>
      <c r="H1114"/>
      <c r="I1114"/>
      <c r="J1114"/>
      <c r="K1114"/>
      <c r="L1114"/>
      <c r="M1114"/>
      <c r="N1114"/>
      <c r="O1114"/>
      <c r="P1114"/>
      <c r="Q1114"/>
      <c r="R1114"/>
      <c r="S1114"/>
      <c r="T1114"/>
    </row>
    <row r="1115" spans="1:20" x14ac:dyDescent="0.25">
      <c r="A1115" s="155" t="s">
        <v>4021</v>
      </c>
      <c r="B1115" s="47">
        <v>181540</v>
      </c>
      <c r="C1115" s="45">
        <v>148257.63</v>
      </c>
      <c r="D1115" s="133">
        <v>2022</v>
      </c>
      <c r="E1115" s="178"/>
      <c r="F1115" s="132" t="s">
        <v>3</v>
      </c>
      <c r="G1115" s="132" t="s">
        <v>3</v>
      </c>
      <c r="H1115"/>
      <c r="I1115"/>
      <c r="J1115"/>
      <c r="K1115"/>
      <c r="L1115"/>
      <c r="M1115"/>
      <c r="N1115"/>
      <c r="O1115"/>
      <c r="P1115"/>
      <c r="Q1115"/>
      <c r="R1115"/>
      <c r="S1115"/>
      <c r="T1115"/>
    </row>
    <row r="1116" spans="1:20" x14ac:dyDescent="0.25">
      <c r="A1116" s="60" t="s">
        <v>443</v>
      </c>
      <c r="B1116" s="50">
        <f>SUM(B1090:B1115)</f>
        <v>14002512.6</v>
      </c>
      <c r="C1116" s="50">
        <f>SUM(C1090:C1115)</f>
        <v>10583655.58</v>
      </c>
      <c r="D1116" s="39"/>
      <c r="E1116" s="102"/>
      <c r="F1116" s="13"/>
      <c r="G1116" s="102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</row>
    <row r="1117" spans="1:20" x14ac:dyDescent="0.25">
      <c r="A1117" s="7" t="s">
        <v>443</v>
      </c>
      <c r="B1117" s="56">
        <f>B901+B1012+B1068+B1088+B1116</f>
        <v>145439052.94999999</v>
      </c>
      <c r="C1117" s="56">
        <f>C901+C1012+C1068+C1088+C1116</f>
        <v>58960937.469999999</v>
      </c>
      <c r="D1117" s="39"/>
      <c r="E1117" s="102"/>
      <c r="F1117" s="13"/>
      <c r="G1117" s="102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</row>
    <row r="1118" spans="1:20" x14ac:dyDescent="0.25">
      <c r="A1118" s="188" t="s">
        <v>829</v>
      </c>
      <c r="B1118" s="188"/>
      <c r="C1118" s="188"/>
      <c r="D1118" s="188"/>
      <c r="E1118" s="188"/>
      <c r="F1118" s="188"/>
      <c r="G1118" s="18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</row>
    <row r="1119" spans="1:20" x14ac:dyDescent="0.25">
      <c r="A1119" s="193" t="s">
        <v>38</v>
      </c>
      <c r="B1119" s="193"/>
      <c r="C1119" s="193"/>
      <c r="D1119" s="193"/>
      <c r="E1119" s="193"/>
      <c r="F1119" s="193"/>
      <c r="G1119" s="193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</row>
    <row r="1120" spans="1:20" ht="45" x14ac:dyDescent="0.25">
      <c r="A1120" s="38" t="s">
        <v>1429</v>
      </c>
      <c r="B1120" s="47">
        <v>14832.67</v>
      </c>
      <c r="C1120" s="47">
        <v>0</v>
      </c>
      <c r="D1120" s="39">
        <v>2013</v>
      </c>
      <c r="E1120" s="176" t="s">
        <v>282</v>
      </c>
      <c r="F1120" s="13" t="s">
        <v>3</v>
      </c>
      <c r="G1120" s="102" t="s">
        <v>3</v>
      </c>
      <c r="H1120"/>
      <c r="I1120"/>
      <c r="J1120"/>
      <c r="K1120"/>
      <c r="L1120"/>
      <c r="M1120"/>
      <c r="N1120"/>
      <c r="O1120"/>
      <c r="P1120"/>
      <c r="Q1120"/>
      <c r="R1120"/>
      <c r="S1120"/>
      <c r="T1120"/>
    </row>
    <row r="1121" spans="1:20" ht="60" x14ac:dyDescent="0.25">
      <c r="A1121" s="38" t="s">
        <v>1122</v>
      </c>
      <c r="B1121" s="47">
        <v>72228.3</v>
      </c>
      <c r="C1121" s="47">
        <v>0</v>
      </c>
      <c r="D1121" s="39">
        <v>2013</v>
      </c>
      <c r="E1121" s="178"/>
      <c r="F1121" s="13" t="s">
        <v>3</v>
      </c>
      <c r="G1121" s="102" t="s">
        <v>3</v>
      </c>
      <c r="H1121"/>
      <c r="I1121"/>
      <c r="J1121"/>
      <c r="K1121"/>
      <c r="L1121"/>
      <c r="M1121"/>
      <c r="N1121"/>
      <c r="O1121"/>
      <c r="P1121"/>
      <c r="Q1121"/>
      <c r="R1121"/>
      <c r="S1121"/>
      <c r="T1121"/>
    </row>
    <row r="1122" spans="1:20" ht="90" x14ac:dyDescent="0.25">
      <c r="A1122" s="141" t="s">
        <v>1123</v>
      </c>
      <c r="B1122" s="47">
        <v>28660</v>
      </c>
      <c r="C1122" s="47">
        <v>0</v>
      </c>
      <c r="D1122" s="39">
        <v>2015</v>
      </c>
      <c r="E1122" s="102" t="s">
        <v>2070</v>
      </c>
      <c r="F1122" s="13" t="s">
        <v>3</v>
      </c>
      <c r="G1122" s="102" t="s">
        <v>3</v>
      </c>
      <c r="H1122"/>
      <c r="I1122"/>
      <c r="J1122"/>
      <c r="K1122"/>
      <c r="L1122"/>
      <c r="M1122"/>
      <c r="N1122"/>
      <c r="O1122"/>
      <c r="P1122"/>
      <c r="Q1122"/>
      <c r="R1122"/>
      <c r="S1122"/>
      <c r="T1122"/>
    </row>
    <row r="1123" spans="1:20" ht="105" x14ac:dyDescent="0.25">
      <c r="A1123" s="132" t="s">
        <v>1124</v>
      </c>
      <c r="B1123" s="47">
        <v>32440.75</v>
      </c>
      <c r="C1123" s="47">
        <v>0</v>
      </c>
      <c r="D1123" s="39">
        <v>2015</v>
      </c>
      <c r="E1123" s="102" t="s">
        <v>283</v>
      </c>
      <c r="F1123" s="13" t="s">
        <v>3</v>
      </c>
      <c r="G1123" s="102" t="s">
        <v>3</v>
      </c>
      <c r="H1123"/>
      <c r="I1123"/>
      <c r="J1123"/>
      <c r="K1123"/>
      <c r="L1123"/>
      <c r="M1123"/>
      <c r="N1123"/>
      <c r="O1123"/>
      <c r="P1123"/>
      <c r="Q1123"/>
      <c r="R1123"/>
      <c r="S1123"/>
      <c r="T1123"/>
    </row>
    <row r="1124" spans="1:20" ht="105" x14ac:dyDescent="0.25">
      <c r="A1124" s="38" t="s">
        <v>1125</v>
      </c>
      <c r="B1124" s="47">
        <v>38289.019999999997</v>
      </c>
      <c r="C1124" s="47">
        <v>0</v>
      </c>
      <c r="D1124" s="39">
        <v>2016</v>
      </c>
      <c r="E1124" s="102" t="s">
        <v>2417</v>
      </c>
      <c r="F1124" s="13" t="s">
        <v>3</v>
      </c>
      <c r="G1124" s="102" t="s">
        <v>3</v>
      </c>
      <c r="H1124"/>
      <c r="I1124"/>
      <c r="J1124"/>
      <c r="K1124"/>
      <c r="L1124"/>
      <c r="M1124"/>
      <c r="N1124"/>
      <c r="O1124"/>
      <c r="P1124"/>
      <c r="Q1124"/>
      <c r="R1124"/>
      <c r="S1124"/>
      <c r="T1124"/>
    </row>
    <row r="1125" spans="1:20" ht="33" customHeight="1" x14ac:dyDescent="0.25">
      <c r="A1125" s="5" t="s">
        <v>4022</v>
      </c>
      <c r="B1125" s="45">
        <v>32661</v>
      </c>
      <c r="C1125" s="45">
        <v>0</v>
      </c>
      <c r="D1125" s="4">
        <v>2022</v>
      </c>
      <c r="E1125" s="176" t="s">
        <v>4128</v>
      </c>
      <c r="F1125" s="176" t="s">
        <v>3</v>
      </c>
      <c r="G1125" s="176" t="s">
        <v>3</v>
      </c>
      <c r="H1125"/>
      <c r="I1125"/>
      <c r="J1125"/>
      <c r="K1125"/>
      <c r="L1125"/>
      <c r="M1125"/>
      <c r="N1125"/>
      <c r="O1125"/>
      <c r="P1125"/>
      <c r="Q1125"/>
      <c r="R1125"/>
      <c r="S1125"/>
      <c r="T1125"/>
    </row>
    <row r="1126" spans="1:20" x14ac:dyDescent="0.25">
      <c r="A1126" s="5" t="s">
        <v>4023</v>
      </c>
      <c r="B1126" s="45">
        <v>49180</v>
      </c>
      <c r="C1126" s="45">
        <v>0</v>
      </c>
      <c r="D1126" s="4">
        <v>2022</v>
      </c>
      <c r="E1126" s="177"/>
      <c r="F1126" s="177"/>
      <c r="G1126" s="177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</row>
    <row r="1127" spans="1:20" ht="30" x14ac:dyDescent="0.25">
      <c r="A1127" s="5" t="s">
        <v>4024</v>
      </c>
      <c r="B1127" s="45">
        <v>12815</v>
      </c>
      <c r="C1127" s="45">
        <v>0</v>
      </c>
      <c r="D1127" s="4">
        <v>2022</v>
      </c>
      <c r="E1127" s="177"/>
      <c r="F1127" s="177"/>
      <c r="G1127" s="17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</row>
    <row r="1128" spans="1:20" x14ac:dyDescent="0.25">
      <c r="A1128" s="5" t="s">
        <v>4025</v>
      </c>
      <c r="B1128" s="45">
        <v>21840</v>
      </c>
      <c r="C1128" s="45">
        <v>0</v>
      </c>
      <c r="D1128" s="4">
        <v>2022</v>
      </c>
      <c r="E1128" s="178"/>
      <c r="F1128" s="178"/>
      <c r="G1128" s="17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</row>
    <row r="1129" spans="1:20" ht="75" x14ac:dyDescent="0.25">
      <c r="A1129" s="155" t="s">
        <v>4026</v>
      </c>
      <c r="B1129" s="47">
        <v>57846.47</v>
      </c>
      <c r="C1129" s="47">
        <v>0</v>
      </c>
      <c r="D1129" s="133">
        <v>2022</v>
      </c>
      <c r="E1129" s="132" t="s">
        <v>4029</v>
      </c>
      <c r="F1129" s="132" t="s">
        <v>3</v>
      </c>
      <c r="G1129" s="132" t="s">
        <v>3</v>
      </c>
      <c r="H1129"/>
      <c r="I1129"/>
      <c r="J1129"/>
      <c r="K1129"/>
      <c r="L1129"/>
      <c r="M1129"/>
      <c r="N1129"/>
      <c r="O1129"/>
      <c r="P1129"/>
      <c r="Q1129"/>
      <c r="R1129"/>
      <c r="S1129"/>
      <c r="T1129"/>
    </row>
    <row r="1130" spans="1:20" ht="75" x14ac:dyDescent="0.25">
      <c r="A1130" s="155" t="s">
        <v>4027</v>
      </c>
      <c r="B1130" s="47">
        <v>747795.75</v>
      </c>
      <c r="C1130" s="47">
        <v>0</v>
      </c>
      <c r="D1130" s="133">
        <v>2022</v>
      </c>
      <c r="E1130" s="132" t="s">
        <v>4029</v>
      </c>
      <c r="F1130" s="132" t="s">
        <v>3</v>
      </c>
      <c r="G1130" s="132" t="s">
        <v>3</v>
      </c>
      <c r="H1130"/>
      <c r="I1130"/>
      <c r="J1130"/>
      <c r="K1130"/>
      <c r="L1130"/>
      <c r="M1130"/>
      <c r="N1130"/>
      <c r="O1130"/>
      <c r="P1130"/>
      <c r="Q1130"/>
      <c r="R1130"/>
      <c r="S1130"/>
      <c r="T1130"/>
    </row>
    <row r="1131" spans="1:20" ht="75" x14ac:dyDescent="0.25">
      <c r="A1131" s="155" t="s">
        <v>4028</v>
      </c>
      <c r="B1131" s="47">
        <v>7744.02</v>
      </c>
      <c r="C1131" s="47">
        <v>0</v>
      </c>
      <c r="D1131" s="133">
        <v>2022</v>
      </c>
      <c r="E1131" s="132" t="s">
        <v>4031</v>
      </c>
      <c r="F1131" s="132" t="s">
        <v>3</v>
      </c>
      <c r="G1131" s="132" t="s">
        <v>3</v>
      </c>
      <c r="H1131"/>
      <c r="I1131"/>
      <c r="J1131"/>
      <c r="K1131"/>
      <c r="L1131"/>
      <c r="M1131"/>
      <c r="N1131"/>
      <c r="O1131"/>
      <c r="P1131"/>
      <c r="Q1131"/>
      <c r="R1131"/>
      <c r="S1131"/>
      <c r="T1131"/>
    </row>
    <row r="1132" spans="1:20" ht="75" x14ac:dyDescent="0.25">
      <c r="A1132" s="155" t="s">
        <v>4030</v>
      </c>
      <c r="B1132" s="47">
        <v>15690.22</v>
      </c>
      <c r="C1132" s="47">
        <v>0</v>
      </c>
      <c r="D1132" s="133">
        <v>2022</v>
      </c>
      <c r="E1132" s="132" t="s">
        <v>4031</v>
      </c>
      <c r="F1132" s="132" t="s">
        <v>3</v>
      </c>
      <c r="G1132" s="132" t="s">
        <v>3</v>
      </c>
      <c r="H1132"/>
      <c r="I1132"/>
      <c r="J1132"/>
      <c r="K1132"/>
      <c r="L1132"/>
      <c r="M1132"/>
      <c r="N1132"/>
      <c r="O1132"/>
      <c r="P1132"/>
      <c r="Q1132"/>
      <c r="R1132"/>
      <c r="S1132"/>
      <c r="T1132"/>
    </row>
    <row r="1133" spans="1:20" ht="75" x14ac:dyDescent="0.25">
      <c r="A1133" s="155" t="s">
        <v>4032</v>
      </c>
      <c r="B1133" s="47">
        <v>7845.11</v>
      </c>
      <c r="C1133" s="47">
        <v>0</v>
      </c>
      <c r="D1133" s="133">
        <v>2022</v>
      </c>
      <c r="E1133" s="132" t="s">
        <v>4031</v>
      </c>
      <c r="F1133" s="132" t="s">
        <v>3</v>
      </c>
      <c r="G1133" s="132" t="s">
        <v>3</v>
      </c>
      <c r="H1133"/>
      <c r="I1133"/>
      <c r="J1133"/>
      <c r="K1133"/>
      <c r="L1133"/>
      <c r="M1133"/>
      <c r="N1133"/>
      <c r="O1133"/>
      <c r="P1133"/>
      <c r="Q1133"/>
      <c r="R1133"/>
      <c r="S1133"/>
      <c r="T1133"/>
    </row>
    <row r="1134" spans="1:20" ht="75" x14ac:dyDescent="0.25">
      <c r="A1134" s="155" t="s">
        <v>4033</v>
      </c>
      <c r="B1134" s="47">
        <v>65645.759999999995</v>
      </c>
      <c r="C1134" s="47">
        <v>0</v>
      </c>
      <c r="D1134" s="133">
        <v>2022</v>
      </c>
      <c r="E1134" s="132" t="s">
        <v>4031</v>
      </c>
      <c r="F1134" s="132" t="s">
        <v>3</v>
      </c>
      <c r="G1134" s="132" t="s">
        <v>3</v>
      </c>
      <c r="H1134"/>
      <c r="I1134"/>
      <c r="J1134"/>
      <c r="K1134"/>
      <c r="L1134"/>
      <c r="M1134"/>
      <c r="N1134"/>
      <c r="O1134"/>
      <c r="P1134"/>
      <c r="Q1134"/>
      <c r="R1134"/>
      <c r="S1134"/>
      <c r="T1134"/>
    </row>
    <row r="1135" spans="1:20" ht="75" x14ac:dyDescent="0.25">
      <c r="A1135" s="155" t="s">
        <v>4034</v>
      </c>
      <c r="B1135" s="47">
        <v>12144</v>
      </c>
      <c r="C1135" s="47">
        <v>0</v>
      </c>
      <c r="D1135" s="133">
        <v>2022</v>
      </c>
      <c r="E1135" s="132" t="s">
        <v>4029</v>
      </c>
      <c r="F1135" s="132" t="s">
        <v>3</v>
      </c>
      <c r="G1135" s="132" t="s">
        <v>3</v>
      </c>
      <c r="H1135"/>
      <c r="I1135"/>
      <c r="J1135"/>
      <c r="K1135"/>
      <c r="L1135"/>
      <c r="M1135"/>
      <c r="N1135"/>
      <c r="O1135"/>
      <c r="P1135"/>
      <c r="Q1135"/>
      <c r="R1135"/>
      <c r="S1135"/>
      <c r="T1135"/>
    </row>
    <row r="1136" spans="1:20" ht="75" x14ac:dyDescent="0.25">
      <c r="A1136" s="155" t="s">
        <v>4035</v>
      </c>
      <c r="B1136" s="47">
        <v>14273.29</v>
      </c>
      <c r="C1136" s="47">
        <v>0</v>
      </c>
      <c r="D1136" s="133">
        <v>2022</v>
      </c>
      <c r="E1136" s="132" t="s">
        <v>4029</v>
      </c>
      <c r="F1136" s="132" t="s">
        <v>3</v>
      </c>
      <c r="G1136" s="132" t="s">
        <v>3</v>
      </c>
      <c r="H1136"/>
      <c r="I1136"/>
      <c r="J1136"/>
      <c r="K1136"/>
      <c r="L1136"/>
      <c r="M1136"/>
      <c r="N1136"/>
      <c r="O1136"/>
      <c r="P1136"/>
      <c r="Q1136"/>
      <c r="R1136"/>
      <c r="S1136"/>
      <c r="T1136"/>
    </row>
    <row r="1137" spans="1:20" ht="75" x14ac:dyDescent="0.25">
      <c r="A1137" s="155" t="s">
        <v>4037</v>
      </c>
      <c r="B1137" s="47">
        <v>5692</v>
      </c>
      <c r="C1137" s="47">
        <v>0</v>
      </c>
      <c r="D1137" s="133">
        <v>2022</v>
      </c>
      <c r="E1137" s="132" t="s">
        <v>4036</v>
      </c>
      <c r="F1137" s="132" t="s">
        <v>3</v>
      </c>
      <c r="G1137" s="132" t="s">
        <v>3</v>
      </c>
      <c r="H1137"/>
      <c r="I1137"/>
      <c r="J1137"/>
      <c r="K1137"/>
      <c r="L1137"/>
      <c r="M1137"/>
      <c r="N1137"/>
      <c r="O1137"/>
      <c r="P1137"/>
      <c r="Q1137"/>
      <c r="R1137"/>
      <c r="S1137"/>
      <c r="T1137"/>
    </row>
    <row r="1138" spans="1:20" x14ac:dyDescent="0.25">
      <c r="A1138" s="60" t="s">
        <v>443</v>
      </c>
      <c r="B1138" s="145">
        <f>SUM(B1120:B1137)</f>
        <v>1237623.3600000001</v>
      </c>
      <c r="C1138" s="50">
        <f>SUM(C1120:C1137)</f>
        <v>0</v>
      </c>
      <c r="D1138" s="39"/>
      <c r="E1138" s="102"/>
      <c r="F1138" s="13"/>
      <c r="G1138" s="102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</row>
    <row r="1139" spans="1:20" x14ac:dyDescent="0.25">
      <c r="A1139" s="193" t="s">
        <v>2418</v>
      </c>
      <c r="B1139" s="193"/>
      <c r="C1139" s="193"/>
      <c r="D1139" s="193"/>
      <c r="E1139" s="193"/>
      <c r="F1139" s="193"/>
      <c r="G1139" s="193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</row>
    <row r="1140" spans="1:20" ht="45" x14ac:dyDescent="0.25">
      <c r="A1140" s="38" t="s">
        <v>1126</v>
      </c>
      <c r="B1140" s="47">
        <v>50876.94</v>
      </c>
      <c r="C1140" s="47">
        <v>0</v>
      </c>
      <c r="D1140" s="39">
        <v>2017</v>
      </c>
      <c r="E1140" s="176" t="s">
        <v>224</v>
      </c>
      <c r="F1140" s="13" t="s">
        <v>3</v>
      </c>
      <c r="G1140" s="102" t="s">
        <v>3</v>
      </c>
      <c r="H1140"/>
      <c r="I1140"/>
      <c r="J1140"/>
      <c r="K1140"/>
      <c r="L1140"/>
      <c r="M1140"/>
      <c r="N1140"/>
      <c r="O1140"/>
      <c r="P1140"/>
      <c r="Q1140"/>
      <c r="R1140"/>
      <c r="S1140"/>
      <c r="T1140"/>
    </row>
    <row r="1141" spans="1:20" ht="45" x14ac:dyDescent="0.25">
      <c r="A1141" s="38" t="s">
        <v>1127</v>
      </c>
      <c r="B1141" s="47">
        <v>55486.79</v>
      </c>
      <c r="C1141" s="47">
        <v>0</v>
      </c>
      <c r="D1141" s="39">
        <v>2017</v>
      </c>
      <c r="E1141" s="177"/>
      <c r="F1141" s="13" t="s">
        <v>3</v>
      </c>
      <c r="G1141" s="102" t="s">
        <v>3</v>
      </c>
      <c r="H1141"/>
      <c r="I1141"/>
      <c r="J1141"/>
      <c r="K1141"/>
      <c r="L1141"/>
      <c r="M1141"/>
      <c r="N1141"/>
      <c r="O1141"/>
      <c r="P1141"/>
      <c r="Q1141"/>
      <c r="R1141"/>
      <c r="S1141"/>
      <c r="T1141"/>
    </row>
    <row r="1142" spans="1:20" ht="45" x14ac:dyDescent="0.25">
      <c r="A1142" s="38" t="s">
        <v>1128</v>
      </c>
      <c r="B1142" s="47">
        <v>40552.97</v>
      </c>
      <c r="C1142" s="47">
        <v>0</v>
      </c>
      <c r="D1142" s="39">
        <v>2017</v>
      </c>
      <c r="E1142" s="178"/>
      <c r="F1142" s="13" t="s">
        <v>3</v>
      </c>
      <c r="G1142" s="102" t="s">
        <v>3</v>
      </c>
      <c r="H1142"/>
      <c r="I1142"/>
      <c r="J1142"/>
      <c r="K1142"/>
      <c r="L1142"/>
      <c r="M1142"/>
      <c r="N1142"/>
      <c r="O1142"/>
      <c r="P1142"/>
      <c r="Q1142"/>
      <c r="R1142"/>
      <c r="S1142"/>
      <c r="T1142"/>
    </row>
    <row r="1143" spans="1:20" ht="30" x14ac:dyDescent="0.25">
      <c r="A1143" s="38" t="s">
        <v>2768</v>
      </c>
      <c r="B1143" s="47">
        <v>31546.81</v>
      </c>
      <c r="C1143" s="47">
        <v>0</v>
      </c>
      <c r="D1143" s="39">
        <v>2017</v>
      </c>
      <c r="E1143" s="176" t="s">
        <v>2419</v>
      </c>
      <c r="F1143" s="13" t="s">
        <v>3</v>
      </c>
      <c r="G1143" s="102" t="s">
        <v>3</v>
      </c>
      <c r="H1143"/>
      <c r="I1143"/>
      <c r="J1143"/>
      <c r="K1143"/>
      <c r="L1143"/>
      <c r="M1143"/>
      <c r="N1143"/>
      <c r="O1143"/>
      <c r="P1143"/>
      <c r="Q1143"/>
      <c r="R1143"/>
      <c r="S1143"/>
      <c r="T1143"/>
    </row>
    <row r="1144" spans="1:20" ht="45" x14ac:dyDescent="0.25">
      <c r="A1144" s="38" t="s">
        <v>1129</v>
      </c>
      <c r="B1144" s="47">
        <v>29496.28</v>
      </c>
      <c r="C1144" s="47">
        <v>0</v>
      </c>
      <c r="D1144" s="39">
        <v>2017</v>
      </c>
      <c r="E1144" s="177"/>
      <c r="F1144" s="13" t="s">
        <v>3</v>
      </c>
      <c r="G1144" s="102" t="s">
        <v>3</v>
      </c>
      <c r="H1144"/>
      <c r="I1144"/>
      <c r="J1144"/>
      <c r="K1144"/>
      <c r="L1144"/>
      <c r="M1144"/>
      <c r="N1144"/>
      <c r="O1144"/>
      <c r="P1144"/>
      <c r="Q1144"/>
      <c r="R1144"/>
      <c r="S1144"/>
      <c r="T1144"/>
    </row>
    <row r="1145" spans="1:20" ht="45" x14ac:dyDescent="0.25">
      <c r="A1145" s="38" t="s">
        <v>1130</v>
      </c>
      <c r="B1145" s="47">
        <v>66095.7</v>
      </c>
      <c r="C1145" s="47">
        <v>0</v>
      </c>
      <c r="D1145" s="39">
        <v>2017</v>
      </c>
      <c r="E1145" s="178"/>
      <c r="F1145" s="13" t="s">
        <v>3</v>
      </c>
      <c r="G1145" s="102" t="s">
        <v>3</v>
      </c>
      <c r="H1145"/>
      <c r="I1145"/>
      <c r="J1145"/>
      <c r="K1145"/>
      <c r="L1145"/>
      <c r="M1145"/>
      <c r="N1145"/>
      <c r="O1145"/>
      <c r="P1145"/>
      <c r="Q1145"/>
      <c r="R1145"/>
      <c r="S1145"/>
      <c r="T1145"/>
    </row>
    <row r="1146" spans="1:20" ht="45" x14ac:dyDescent="0.25">
      <c r="A1146" s="38" t="s">
        <v>1131</v>
      </c>
      <c r="B1146" s="47">
        <v>23400.63</v>
      </c>
      <c r="C1146" s="47">
        <v>0</v>
      </c>
      <c r="D1146" s="39">
        <v>2017</v>
      </c>
      <c r="E1146" s="176" t="s">
        <v>2419</v>
      </c>
      <c r="F1146" s="13" t="s">
        <v>3</v>
      </c>
      <c r="G1146" s="102" t="s">
        <v>3</v>
      </c>
      <c r="H1146"/>
      <c r="I1146"/>
      <c r="J1146"/>
      <c r="K1146"/>
      <c r="L1146"/>
      <c r="M1146"/>
      <c r="N1146"/>
      <c r="O1146"/>
      <c r="P1146"/>
      <c r="Q1146"/>
      <c r="R1146"/>
      <c r="S1146"/>
      <c r="T1146"/>
    </row>
    <row r="1147" spans="1:20" ht="30" x14ac:dyDescent="0.25">
      <c r="A1147" s="38" t="s">
        <v>2325</v>
      </c>
      <c r="B1147" s="47">
        <v>11590.9</v>
      </c>
      <c r="C1147" s="47">
        <v>0</v>
      </c>
      <c r="D1147" s="39">
        <v>2017</v>
      </c>
      <c r="E1147" s="177"/>
      <c r="F1147" s="13" t="s">
        <v>3</v>
      </c>
      <c r="G1147" s="102" t="s">
        <v>3</v>
      </c>
      <c r="H1147"/>
      <c r="I1147"/>
      <c r="J1147"/>
      <c r="K1147"/>
      <c r="L1147"/>
      <c r="M1147"/>
      <c r="N1147"/>
      <c r="O1147"/>
      <c r="P1147"/>
      <c r="Q1147"/>
      <c r="R1147"/>
      <c r="S1147"/>
      <c r="T1147"/>
    </row>
    <row r="1148" spans="1:20" ht="45" x14ac:dyDescent="0.25">
      <c r="A1148" s="38" t="s">
        <v>2326</v>
      </c>
      <c r="B1148" s="47">
        <v>11178.79</v>
      </c>
      <c r="C1148" s="47">
        <v>0</v>
      </c>
      <c r="D1148" s="39">
        <v>2017</v>
      </c>
      <c r="E1148" s="178"/>
      <c r="F1148" s="13" t="s">
        <v>3</v>
      </c>
      <c r="G1148" s="102" t="s">
        <v>3</v>
      </c>
      <c r="H1148"/>
      <c r="I1148"/>
      <c r="J1148"/>
      <c r="K1148"/>
      <c r="L1148"/>
      <c r="M1148"/>
      <c r="N1148"/>
      <c r="O1148"/>
      <c r="P1148"/>
      <c r="Q1148"/>
      <c r="R1148"/>
      <c r="S1148"/>
      <c r="T1148"/>
    </row>
    <row r="1149" spans="1:20" ht="45" x14ac:dyDescent="0.25">
      <c r="A1149" s="38" t="s">
        <v>2769</v>
      </c>
      <c r="B1149" s="47">
        <v>14226.62</v>
      </c>
      <c r="C1149" s="47">
        <v>0</v>
      </c>
      <c r="D1149" s="39">
        <v>2017</v>
      </c>
      <c r="E1149" s="176" t="s">
        <v>2419</v>
      </c>
      <c r="F1149" s="13" t="s">
        <v>3</v>
      </c>
      <c r="G1149" s="102" t="s">
        <v>3</v>
      </c>
      <c r="H1149"/>
      <c r="I1149"/>
      <c r="J1149"/>
      <c r="K1149"/>
      <c r="L1149"/>
      <c r="M1149"/>
      <c r="N1149"/>
      <c r="O1149"/>
      <c r="P1149"/>
      <c r="Q1149"/>
      <c r="R1149"/>
      <c r="S1149"/>
      <c r="T1149"/>
    </row>
    <row r="1150" spans="1:20" ht="45" x14ac:dyDescent="0.25">
      <c r="A1150" s="38" t="s">
        <v>2770</v>
      </c>
      <c r="B1150" s="47">
        <v>14226.62</v>
      </c>
      <c r="C1150" s="47">
        <v>0</v>
      </c>
      <c r="D1150" s="39">
        <v>2017</v>
      </c>
      <c r="E1150" s="177"/>
      <c r="F1150" s="13" t="s">
        <v>3</v>
      </c>
      <c r="G1150" s="102" t="s">
        <v>3</v>
      </c>
      <c r="H1150"/>
      <c r="I1150"/>
      <c r="J1150"/>
      <c r="K1150"/>
      <c r="L1150"/>
      <c r="M1150"/>
      <c r="N1150"/>
      <c r="O1150"/>
      <c r="P1150"/>
      <c r="Q1150"/>
      <c r="R1150"/>
      <c r="S1150"/>
      <c r="T1150"/>
    </row>
    <row r="1151" spans="1:20" ht="45" x14ac:dyDescent="0.25">
      <c r="A1151" s="38" t="s">
        <v>1132</v>
      </c>
      <c r="B1151" s="47">
        <v>19760.78</v>
      </c>
      <c r="C1151" s="47">
        <v>0</v>
      </c>
      <c r="D1151" s="39">
        <v>2017</v>
      </c>
      <c r="E1151" s="178"/>
      <c r="F1151" s="13" t="s">
        <v>3</v>
      </c>
      <c r="G1151" s="102" t="s">
        <v>3</v>
      </c>
      <c r="H1151"/>
      <c r="I1151"/>
      <c r="J1151"/>
      <c r="K1151"/>
      <c r="L1151"/>
      <c r="M1151"/>
      <c r="N1151"/>
      <c r="O1151"/>
      <c r="P1151"/>
      <c r="Q1151"/>
      <c r="R1151"/>
      <c r="S1151"/>
      <c r="T1151"/>
    </row>
    <row r="1152" spans="1:20" ht="45" x14ac:dyDescent="0.25">
      <c r="A1152" s="38" t="s">
        <v>2771</v>
      </c>
      <c r="B1152" s="47">
        <v>17035.3</v>
      </c>
      <c r="C1152" s="47">
        <v>0</v>
      </c>
      <c r="D1152" s="39">
        <v>2017</v>
      </c>
      <c r="E1152" s="176" t="s">
        <v>2419</v>
      </c>
      <c r="F1152" s="13" t="s">
        <v>3</v>
      </c>
      <c r="G1152" s="102" t="s">
        <v>3</v>
      </c>
      <c r="H1152"/>
      <c r="I1152"/>
      <c r="J1152"/>
      <c r="K1152"/>
      <c r="L1152"/>
      <c r="M1152"/>
      <c r="N1152"/>
      <c r="O1152"/>
      <c r="P1152"/>
      <c r="Q1152"/>
      <c r="R1152"/>
      <c r="S1152"/>
      <c r="T1152"/>
    </row>
    <row r="1153" spans="1:20" ht="60" x14ac:dyDescent="0.25">
      <c r="A1153" s="38" t="s">
        <v>2772</v>
      </c>
      <c r="B1153" s="47">
        <v>15160.84</v>
      </c>
      <c r="C1153" s="47">
        <v>0</v>
      </c>
      <c r="D1153" s="39">
        <v>2017</v>
      </c>
      <c r="E1153" s="178"/>
      <c r="F1153" s="13" t="s">
        <v>3</v>
      </c>
      <c r="G1153" s="102" t="s">
        <v>3</v>
      </c>
      <c r="H1153"/>
      <c r="I1153"/>
      <c r="J1153"/>
      <c r="K1153"/>
      <c r="L1153"/>
      <c r="M1153"/>
      <c r="N1153"/>
      <c r="O1153"/>
      <c r="P1153"/>
      <c r="Q1153"/>
      <c r="R1153"/>
      <c r="S1153"/>
      <c r="T1153"/>
    </row>
    <row r="1154" spans="1:20" x14ac:dyDescent="0.25">
      <c r="A1154" s="60" t="s">
        <v>443</v>
      </c>
      <c r="B1154" s="50">
        <f>SUM(B1140:B1153)</f>
        <v>400635.97</v>
      </c>
      <c r="C1154" s="50">
        <f>SUM(C1140:C1153)</f>
        <v>0</v>
      </c>
      <c r="D1154" s="39"/>
      <c r="E1154" s="102"/>
      <c r="F1154" s="13"/>
      <c r="G1154" s="102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</row>
    <row r="1155" spans="1:20" x14ac:dyDescent="0.25">
      <c r="A1155" s="185" t="s">
        <v>2954</v>
      </c>
      <c r="B1155" s="185"/>
      <c r="C1155" s="185"/>
      <c r="D1155" s="185"/>
      <c r="E1155" s="185"/>
      <c r="F1155" s="185"/>
      <c r="G1155" s="18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</row>
    <row r="1156" spans="1:20" ht="30" x14ac:dyDescent="0.25">
      <c r="A1156" s="88" t="s">
        <v>3480</v>
      </c>
      <c r="B1156" s="55">
        <v>52740</v>
      </c>
      <c r="C1156" s="55">
        <v>0</v>
      </c>
      <c r="D1156" s="39">
        <v>2007</v>
      </c>
      <c r="E1156" s="102" t="s">
        <v>3</v>
      </c>
      <c r="F1156" s="13" t="s">
        <v>3</v>
      </c>
      <c r="G1156" s="102" t="s">
        <v>3</v>
      </c>
      <c r="H1156"/>
      <c r="I1156"/>
      <c r="J1156"/>
      <c r="K1156"/>
      <c r="L1156"/>
      <c r="M1156"/>
      <c r="N1156"/>
      <c r="O1156"/>
      <c r="P1156"/>
      <c r="Q1156"/>
      <c r="R1156"/>
      <c r="S1156"/>
      <c r="T1156"/>
    </row>
    <row r="1157" spans="1:20" x14ac:dyDescent="0.25">
      <c r="A1157" s="88" t="s">
        <v>443</v>
      </c>
      <c r="B1157" s="55">
        <v>52740</v>
      </c>
      <c r="C1157" s="55">
        <v>0</v>
      </c>
      <c r="D1157" s="39"/>
      <c r="E1157" s="102"/>
      <c r="F1157" s="13"/>
      <c r="G1157" s="102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</row>
    <row r="1158" spans="1:20" x14ac:dyDescent="0.25">
      <c r="A1158" s="185" t="s">
        <v>2420</v>
      </c>
      <c r="B1158" s="185"/>
      <c r="C1158" s="185"/>
      <c r="D1158" s="185"/>
      <c r="E1158" s="185"/>
      <c r="F1158" s="185"/>
      <c r="G1158" s="185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</row>
    <row r="1159" spans="1:20" ht="90" x14ac:dyDescent="0.25">
      <c r="A1159" s="38" t="s">
        <v>1133</v>
      </c>
      <c r="B1159" s="47">
        <v>13900</v>
      </c>
      <c r="C1159" s="47">
        <v>0</v>
      </c>
      <c r="D1159" s="39">
        <v>2018</v>
      </c>
      <c r="E1159" s="102" t="s">
        <v>284</v>
      </c>
      <c r="F1159" s="13" t="s">
        <v>3</v>
      </c>
      <c r="G1159" s="102" t="s">
        <v>3</v>
      </c>
      <c r="H1159"/>
      <c r="I1159"/>
      <c r="J1159"/>
      <c r="K1159"/>
      <c r="L1159"/>
      <c r="M1159"/>
      <c r="N1159"/>
      <c r="O1159"/>
      <c r="P1159"/>
      <c r="Q1159"/>
      <c r="R1159"/>
      <c r="S1159"/>
      <c r="T1159"/>
    </row>
    <row r="1160" spans="1:20" ht="30" x14ac:dyDescent="0.25">
      <c r="A1160" s="38" t="s">
        <v>1134</v>
      </c>
      <c r="B1160" s="47">
        <v>44710</v>
      </c>
      <c r="C1160" s="47">
        <v>0</v>
      </c>
      <c r="D1160" s="39">
        <v>2019</v>
      </c>
      <c r="E1160" s="176" t="s">
        <v>285</v>
      </c>
      <c r="F1160" s="13" t="s">
        <v>3</v>
      </c>
      <c r="G1160" s="102" t="s">
        <v>3</v>
      </c>
      <c r="H1160"/>
      <c r="I1160"/>
      <c r="J1160"/>
      <c r="K1160"/>
      <c r="L1160"/>
      <c r="M1160"/>
      <c r="N1160"/>
      <c r="O1160"/>
      <c r="P1160"/>
      <c r="Q1160"/>
      <c r="R1160"/>
      <c r="S1160"/>
      <c r="T1160"/>
    </row>
    <row r="1161" spans="1:20" ht="30" x14ac:dyDescent="0.25">
      <c r="A1161" s="38" t="s">
        <v>1135</v>
      </c>
      <c r="B1161" s="47">
        <v>44710</v>
      </c>
      <c r="C1161" s="47">
        <v>0</v>
      </c>
      <c r="D1161" s="39">
        <v>2019</v>
      </c>
      <c r="E1161" s="177"/>
      <c r="F1161" s="13" t="s">
        <v>3</v>
      </c>
      <c r="G1161" s="102" t="s">
        <v>3</v>
      </c>
      <c r="H1161"/>
      <c r="I1161"/>
      <c r="J1161"/>
      <c r="K1161"/>
      <c r="L1161"/>
      <c r="M1161"/>
      <c r="N1161"/>
      <c r="O1161"/>
      <c r="P1161"/>
      <c r="Q1161"/>
      <c r="R1161"/>
      <c r="S1161"/>
      <c r="T1161"/>
    </row>
    <row r="1162" spans="1:20" ht="30" x14ac:dyDescent="0.25">
      <c r="A1162" s="38" t="s">
        <v>1136</v>
      </c>
      <c r="B1162" s="47">
        <v>44710</v>
      </c>
      <c r="C1162" s="47">
        <v>0</v>
      </c>
      <c r="D1162" s="39">
        <v>2019</v>
      </c>
      <c r="E1162" s="177"/>
      <c r="F1162" s="13" t="s">
        <v>3</v>
      </c>
      <c r="G1162" s="102" t="s">
        <v>3</v>
      </c>
      <c r="H1162"/>
      <c r="I1162"/>
      <c r="J1162"/>
      <c r="K1162"/>
      <c r="L1162"/>
      <c r="M1162"/>
      <c r="N1162"/>
      <c r="O1162"/>
      <c r="P1162"/>
      <c r="Q1162"/>
      <c r="R1162"/>
      <c r="S1162"/>
      <c r="T1162"/>
    </row>
    <row r="1163" spans="1:20" ht="30" x14ac:dyDescent="0.25">
      <c r="A1163" s="38" t="s">
        <v>1137</v>
      </c>
      <c r="B1163" s="47">
        <v>44710</v>
      </c>
      <c r="C1163" s="47">
        <v>0</v>
      </c>
      <c r="D1163" s="39">
        <v>2019</v>
      </c>
      <c r="E1163" s="177"/>
      <c r="F1163" s="13" t="s">
        <v>3</v>
      </c>
      <c r="G1163" s="102" t="s">
        <v>3</v>
      </c>
      <c r="H1163"/>
      <c r="I1163"/>
      <c r="J1163"/>
      <c r="K1163"/>
      <c r="L1163"/>
      <c r="M1163"/>
      <c r="N1163"/>
      <c r="O1163"/>
      <c r="P1163"/>
      <c r="Q1163"/>
      <c r="R1163"/>
      <c r="S1163"/>
      <c r="T1163"/>
    </row>
    <row r="1164" spans="1:20" ht="30" x14ac:dyDescent="0.25">
      <c r="A1164" s="38" t="s">
        <v>1138</v>
      </c>
      <c r="B1164" s="47">
        <v>65000</v>
      </c>
      <c r="C1164" s="47">
        <v>0</v>
      </c>
      <c r="D1164" s="39">
        <v>2019</v>
      </c>
      <c r="E1164" s="177"/>
      <c r="F1164" s="13" t="s">
        <v>3</v>
      </c>
      <c r="G1164" s="102" t="s">
        <v>3</v>
      </c>
      <c r="H1164"/>
      <c r="I1164"/>
      <c r="J1164"/>
      <c r="K1164"/>
      <c r="L1164"/>
      <c r="M1164"/>
      <c r="N1164"/>
      <c r="O1164"/>
      <c r="P1164"/>
      <c r="Q1164"/>
      <c r="R1164"/>
      <c r="S1164"/>
      <c r="T1164"/>
    </row>
    <row r="1165" spans="1:20" ht="30" x14ac:dyDescent="0.25">
      <c r="A1165" s="38" t="s">
        <v>1138</v>
      </c>
      <c r="B1165" s="47">
        <v>45000</v>
      </c>
      <c r="C1165" s="47">
        <v>0</v>
      </c>
      <c r="D1165" s="39" t="s">
        <v>26</v>
      </c>
      <c r="E1165" s="178"/>
      <c r="F1165" s="13" t="s">
        <v>3</v>
      </c>
      <c r="G1165" s="102" t="s">
        <v>3</v>
      </c>
      <c r="H1165"/>
      <c r="I1165"/>
      <c r="J1165"/>
      <c r="K1165"/>
      <c r="L1165"/>
      <c r="M1165"/>
      <c r="N1165"/>
      <c r="O1165"/>
      <c r="P1165"/>
      <c r="Q1165"/>
      <c r="R1165"/>
      <c r="S1165"/>
      <c r="T1165"/>
    </row>
    <row r="1166" spans="1:20" x14ac:dyDescent="0.25">
      <c r="A1166" s="88" t="s">
        <v>443</v>
      </c>
      <c r="B1166" s="55">
        <f>SUM(B1159:B1165)</f>
        <v>302740</v>
      </c>
      <c r="C1166" s="55">
        <f>SUM(C1159:C1165)</f>
        <v>0</v>
      </c>
      <c r="D1166" s="100"/>
      <c r="E1166" s="102"/>
      <c r="F1166" s="101"/>
      <c r="G1166" s="102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</row>
    <row r="1167" spans="1:20" ht="15.75" x14ac:dyDescent="0.25">
      <c r="A1167" s="209" t="s">
        <v>2421</v>
      </c>
      <c r="B1167" s="209"/>
      <c r="C1167" s="209"/>
      <c r="D1167" s="209"/>
      <c r="E1167" s="209"/>
      <c r="F1167" s="209"/>
      <c r="G1167" s="209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</row>
    <row r="1168" spans="1:20" ht="30" x14ac:dyDescent="0.25">
      <c r="A1168" s="101" t="s">
        <v>1139</v>
      </c>
      <c r="B1168" s="47">
        <v>26420</v>
      </c>
      <c r="C1168" s="47">
        <v>0</v>
      </c>
      <c r="D1168" s="100">
        <v>2008</v>
      </c>
      <c r="E1168" s="180" t="s">
        <v>2955</v>
      </c>
      <c r="F1168" s="101" t="s">
        <v>3</v>
      </c>
      <c r="G1168" s="102" t="s">
        <v>3</v>
      </c>
      <c r="H1168"/>
      <c r="I1168"/>
      <c r="J1168"/>
      <c r="K1168"/>
      <c r="L1168"/>
      <c r="M1168"/>
      <c r="N1168"/>
      <c r="O1168"/>
      <c r="P1168"/>
      <c r="Q1168"/>
      <c r="R1168"/>
      <c r="S1168"/>
      <c r="T1168"/>
    </row>
    <row r="1169" spans="1:20" ht="30" x14ac:dyDescent="0.25">
      <c r="A1169" s="101" t="s">
        <v>3689</v>
      </c>
      <c r="B1169" s="47">
        <v>5200</v>
      </c>
      <c r="C1169" s="47">
        <v>0</v>
      </c>
      <c r="D1169" s="100">
        <v>2008</v>
      </c>
      <c r="E1169" s="180"/>
      <c r="F1169" s="101" t="s">
        <v>3</v>
      </c>
      <c r="G1169" s="102" t="s">
        <v>3</v>
      </c>
      <c r="H1169"/>
      <c r="I1169"/>
      <c r="J1169"/>
      <c r="K1169"/>
      <c r="L1169"/>
      <c r="M1169"/>
      <c r="N1169"/>
      <c r="O1169"/>
      <c r="P1169"/>
      <c r="Q1169"/>
      <c r="R1169"/>
      <c r="S1169"/>
      <c r="T1169"/>
    </row>
    <row r="1170" spans="1:20" x14ac:dyDescent="0.25">
      <c r="A1170" s="101" t="s">
        <v>84</v>
      </c>
      <c r="B1170" s="47">
        <v>4080</v>
      </c>
      <c r="C1170" s="47">
        <v>0</v>
      </c>
      <c r="D1170" s="100">
        <v>2008</v>
      </c>
      <c r="E1170" s="180"/>
      <c r="F1170" s="101" t="s">
        <v>3</v>
      </c>
      <c r="G1170" s="102" t="s">
        <v>3</v>
      </c>
      <c r="H1170"/>
      <c r="I1170"/>
      <c r="J1170"/>
      <c r="K1170"/>
      <c r="L1170"/>
      <c r="M1170"/>
      <c r="N1170"/>
      <c r="O1170"/>
      <c r="P1170"/>
      <c r="Q1170"/>
      <c r="R1170"/>
      <c r="S1170"/>
      <c r="T1170"/>
    </row>
    <row r="1171" spans="1:20" x14ac:dyDescent="0.25">
      <c r="A1171" s="101" t="s">
        <v>85</v>
      </c>
      <c r="B1171" s="47">
        <v>8330</v>
      </c>
      <c r="C1171" s="47">
        <v>0</v>
      </c>
      <c r="D1171" s="100">
        <v>2008</v>
      </c>
      <c r="E1171" s="180"/>
      <c r="F1171" s="101" t="s">
        <v>3</v>
      </c>
      <c r="G1171" s="102" t="s">
        <v>3</v>
      </c>
      <c r="H1171"/>
      <c r="I1171"/>
      <c r="J1171"/>
      <c r="K1171"/>
      <c r="L1171"/>
      <c r="M1171"/>
      <c r="N1171"/>
      <c r="O1171"/>
      <c r="P1171"/>
      <c r="Q1171"/>
      <c r="R1171"/>
      <c r="S1171"/>
      <c r="T1171"/>
    </row>
    <row r="1172" spans="1:20" ht="27.75" customHeight="1" x14ac:dyDescent="0.25">
      <c r="A1172" s="38" t="s">
        <v>86</v>
      </c>
      <c r="B1172" s="47">
        <v>12720</v>
      </c>
      <c r="C1172" s="47">
        <v>0</v>
      </c>
      <c r="D1172" s="39">
        <v>2008</v>
      </c>
      <c r="E1172" s="176" t="s">
        <v>2955</v>
      </c>
      <c r="F1172" s="13" t="s">
        <v>3</v>
      </c>
      <c r="G1172" s="102" t="s">
        <v>3</v>
      </c>
      <c r="H1172"/>
      <c r="I1172"/>
      <c r="J1172"/>
      <c r="K1172"/>
      <c r="L1172"/>
      <c r="M1172"/>
      <c r="N1172"/>
      <c r="O1172"/>
      <c r="P1172"/>
      <c r="Q1172"/>
      <c r="R1172"/>
      <c r="S1172"/>
      <c r="T1172"/>
    </row>
    <row r="1173" spans="1:20" x14ac:dyDescent="0.25">
      <c r="A1173" s="38" t="s">
        <v>87</v>
      </c>
      <c r="B1173" s="47">
        <v>8880</v>
      </c>
      <c r="C1173" s="47">
        <v>0</v>
      </c>
      <c r="D1173" s="39">
        <v>2008</v>
      </c>
      <c r="E1173" s="177"/>
      <c r="F1173" s="13" t="s">
        <v>3</v>
      </c>
      <c r="G1173" s="102" t="s">
        <v>3</v>
      </c>
      <c r="H1173"/>
      <c r="I1173"/>
      <c r="J1173"/>
      <c r="K1173"/>
      <c r="L1173"/>
      <c r="M1173"/>
      <c r="N1173"/>
      <c r="O1173"/>
      <c r="P1173"/>
      <c r="Q1173"/>
      <c r="R1173"/>
      <c r="S1173"/>
      <c r="T1173"/>
    </row>
    <row r="1174" spans="1:20" ht="25.5" customHeight="1" x14ac:dyDescent="0.25">
      <c r="A1174" s="38" t="s">
        <v>88</v>
      </c>
      <c r="B1174" s="47">
        <v>7950</v>
      </c>
      <c r="C1174" s="47">
        <v>0</v>
      </c>
      <c r="D1174" s="39">
        <v>2008</v>
      </c>
      <c r="E1174" s="177"/>
      <c r="F1174" s="13" t="s">
        <v>3</v>
      </c>
      <c r="G1174" s="102" t="s">
        <v>3</v>
      </c>
      <c r="H1174"/>
      <c r="I1174"/>
      <c r="J1174"/>
      <c r="K1174"/>
      <c r="L1174"/>
      <c r="M1174"/>
      <c r="N1174"/>
      <c r="O1174"/>
      <c r="P1174"/>
      <c r="Q1174"/>
      <c r="R1174"/>
      <c r="S1174"/>
      <c r="T1174"/>
    </row>
    <row r="1175" spans="1:20" ht="30" x14ac:dyDescent="0.25">
      <c r="A1175" s="38" t="s">
        <v>1140</v>
      </c>
      <c r="B1175" s="47">
        <v>6240</v>
      </c>
      <c r="C1175" s="47">
        <v>0</v>
      </c>
      <c r="D1175" s="39">
        <v>2008</v>
      </c>
      <c r="E1175" s="178"/>
      <c r="F1175" s="13" t="s">
        <v>3</v>
      </c>
      <c r="G1175" s="102" t="s">
        <v>3</v>
      </c>
      <c r="H1175"/>
      <c r="I1175"/>
      <c r="J1175"/>
      <c r="K1175"/>
      <c r="L1175"/>
      <c r="M1175"/>
      <c r="N1175"/>
      <c r="O1175"/>
      <c r="P1175"/>
      <c r="Q1175"/>
      <c r="R1175"/>
      <c r="S1175"/>
      <c r="T1175"/>
    </row>
    <row r="1176" spans="1:20" ht="58.5" customHeight="1" x14ac:dyDescent="0.25">
      <c r="A1176" s="38" t="s">
        <v>2422</v>
      </c>
      <c r="B1176" s="47">
        <v>5900</v>
      </c>
      <c r="C1176" s="47">
        <v>0</v>
      </c>
      <c r="D1176" s="39">
        <v>2008</v>
      </c>
      <c r="E1176" s="176" t="s">
        <v>2955</v>
      </c>
      <c r="F1176" s="13" t="s">
        <v>3</v>
      </c>
      <c r="G1176" s="102" t="s">
        <v>3</v>
      </c>
      <c r="H1176"/>
      <c r="I1176"/>
      <c r="J1176"/>
      <c r="K1176"/>
      <c r="L1176"/>
      <c r="M1176"/>
      <c r="N1176"/>
      <c r="O1176"/>
      <c r="P1176"/>
      <c r="Q1176"/>
      <c r="R1176"/>
      <c r="S1176"/>
      <c r="T1176"/>
    </row>
    <row r="1177" spans="1:20" ht="48" customHeight="1" x14ac:dyDescent="0.25">
      <c r="A1177" s="38" t="s">
        <v>1141</v>
      </c>
      <c r="B1177" s="47">
        <v>8950</v>
      </c>
      <c r="C1177" s="47">
        <v>0</v>
      </c>
      <c r="D1177" s="39">
        <v>2008</v>
      </c>
      <c r="E1177" s="178"/>
      <c r="F1177" s="13" t="s">
        <v>3</v>
      </c>
      <c r="G1177" s="102" t="s">
        <v>3</v>
      </c>
      <c r="H1177"/>
      <c r="I1177"/>
      <c r="J1177"/>
      <c r="K1177"/>
      <c r="L1177"/>
      <c r="M1177"/>
      <c r="N1177"/>
      <c r="O1177"/>
      <c r="P1177"/>
      <c r="Q1177"/>
      <c r="R1177"/>
      <c r="S1177"/>
      <c r="T1177"/>
    </row>
    <row r="1178" spans="1:20" ht="54" customHeight="1" x14ac:dyDescent="0.25">
      <c r="A1178" s="38" t="s">
        <v>1142</v>
      </c>
      <c r="B1178" s="47">
        <v>27250</v>
      </c>
      <c r="C1178" s="47">
        <v>0</v>
      </c>
      <c r="D1178" s="39">
        <v>2017</v>
      </c>
      <c r="E1178" s="176" t="s">
        <v>2423</v>
      </c>
      <c r="F1178" s="13" t="s">
        <v>3</v>
      </c>
      <c r="G1178" s="102" t="s">
        <v>3</v>
      </c>
      <c r="H1178"/>
      <c r="I1178"/>
      <c r="J1178"/>
      <c r="K1178"/>
      <c r="L1178"/>
      <c r="M1178"/>
      <c r="N1178"/>
      <c r="O1178"/>
      <c r="P1178"/>
      <c r="Q1178"/>
      <c r="R1178"/>
      <c r="S1178"/>
      <c r="T1178"/>
    </row>
    <row r="1179" spans="1:20" ht="41.25" customHeight="1" x14ac:dyDescent="0.25">
      <c r="A1179" s="38" t="s">
        <v>79</v>
      </c>
      <c r="B1179" s="47">
        <v>22400</v>
      </c>
      <c r="C1179" s="47">
        <v>0</v>
      </c>
      <c r="D1179" s="39">
        <v>2017</v>
      </c>
      <c r="E1179" s="178"/>
      <c r="F1179" s="13" t="s">
        <v>3</v>
      </c>
      <c r="G1179" s="102" t="s">
        <v>3</v>
      </c>
      <c r="H1179"/>
      <c r="I1179"/>
      <c r="J1179"/>
      <c r="K1179"/>
      <c r="L1179"/>
      <c r="M1179"/>
      <c r="N1179"/>
      <c r="O1179"/>
      <c r="P1179"/>
      <c r="Q1179"/>
      <c r="R1179"/>
      <c r="S1179"/>
      <c r="T1179"/>
    </row>
    <row r="1180" spans="1:20" x14ac:dyDescent="0.25">
      <c r="A1180" s="88" t="s">
        <v>443</v>
      </c>
      <c r="B1180" s="55">
        <f>SUM(B1168:B1179)</f>
        <v>144320</v>
      </c>
      <c r="C1180" s="55">
        <f>SUM(C1168:C1179)</f>
        <v>0</v>
      </c>
      <c r="D1180" s="39"/>
      <c r="E1180" s="102"/>
      <c r="F1180" s="13"/>
      <c r="G1180" s="102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</row>
    <row r="1181" spans="1:20" x14ac:dyDescent="0.25">
      <c r="A1181" s="185" t="s">
        <v>2424</v>
      </c>
      <c r="B1181" s="185"/>
      <c r="C1181" s="185"/>
      <c r="D1181" s="185"/>
      <c r="E1181" s="185"/>
      <c r="F1181" s="185"/>
      <c r="G1181" s="185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</row>
    <row r="1182" spans="1:20" ht="30" x14ac:dyDescent="0.25">
      <c r="A1182" s="38" t="s">
        <v>1139</v>
      </c>
      <c r="B1182" s="47">
        <v>26420</v>
      </c>
      <c r="C1182" s="47">
        <v>0</v>
      </c>
      <c r="D1182" s="39">
        <v>2008</v>
      </c>
      <c r="E1182" s="176" t="s">
        <v>2955</v>
      </c>
      <c r="F1182" s="13" t="s">
        <v>3</v>
      </c>
      <c r="G1182" s="102" t="s">
        <v>3</v>
      </c>
      <c r="H1182"/>
      <c r="I1182"/>
      <c r="J1182"/>
      <c r="K1182"/>
      <c r="L1182"/>
      <c r="M1182"/>
      <c r="N1182"/>
      <c r="O1182"/>
      <c r="P1182"/>
      <c r="Q1182"/>
      <c r="R1182"/>
      <c r="S1182"/>
      <c r="T1182"/>
    </row>
    <row r="1183" spans="1:20" ht="45" x14ac:dyDescent="0.25">
      <c r="A1183" s="38" t="s">
        <v>1143</v>
      </c>
      <c r="B1183" s="47">
        <v>5200</v>
      </c>
      <c r="C1183" s="47">
        <v>0</v>
      </c>
      <c r="D1183" s="39">
        <v>2008</v>
      </c>
      <c r="E1183" s="177"/>
      <c r="F1183" s="13" t="s">
        <v>3</v>
      </c>
      <c r="G1183" s="102" t="s">
        <v>3</v>
      </c>
      <c r="H1183"/>
      <c r="I1183"/>
      <c r="J1183"/>
      <c r="K1183"/>
      <c r="L1183"/>
      <c r="M1183"/>
      <c r="N1183"/>
      <c r="O1183"/>
      <c r="P1183"/>
      <c r="Q1183"/>
      <c r="R1183"/>
      <c r="S1183"/>
      <c r="T1183"/>
    </row>
    <row r="1184" spans="1:20" ht="30" x14ac:dyDescent="0.25">
      <c r="A1184" s="38" t="s">
        <v>1140</v>
      </c>
      <c r="B1184" s="47">
        <v>6240</v>
      </c>
      <c r="C1184" s="47">
        <v>0</v>
      </c>
      <c r="D1184" s="39">
        <v>2008</v>
      </c>
      <c r="E1184" s="177"/>
      <c r="F1184" s="13" t="s">
        <v>3</v>
      </c>
      <c r="G1184" s="102" t="s">
        <v>3</v>
      </c>
      <c r="H1184"/>
      <c r="I1184"/>
      <c r="J1184"/>
      <c r="K1184"/>
      <c r="L1184"/>
      <c r="M1184"/>
      <c r="N1184"/>
      <c r="O1184"/>
      <c r="P1184"/>
      <c r="Q1184"/>
      <c r="R1184"/>
      <c r="S1184"/>
      <c r="T1184"/>
    </row>
    <row r="1185" spans="1:20" ht="30" x14ac:dyDescent="0.25">
      <c r="A1185" s="38" t="s">
        <v>2425</v>
      </c>
      <c r="B1185" s="47">
        <v>5900</v>
      </c>
      <c r="C1185" s="47">
        <v>0</v>
      </c>
      <c r="D1185" s="39">
        <v>2008</v>
      </c>
      <c r="E1185" s="177"/>
      <c r="F1185" s="13" t="s">
        <v>3</v>
      </c>
      <c r="G1185" s="102" t="s">
        <v>3</v>
      </c>
      <c r="H1185"/>
      <c r="I1185"/>
      <c r="J1185"/>
      <c r="K1185"/>
      <c r="L1185"/>
      <c r="M1185"/>
      <c r="N1185"/>
      <c r="O1185"/>
      <c r="P1185"/>
      <c r="Q1185"/>
      <c r="R1185"/>
      <c r="S1185"/>
      <c r="T1185"/>
    </row>
    <row r="1186" spans="1:20" ht="30" x14ac:dyDescent="0.25">
      <c r="A1186" s="38" t="s">
        <v>1141</v>
      </c>
      <c r="B1186" s="47">
        <v>8950</v>
      </c>
      <c r="C1186" s="47">
        <v>0</v>
      </c>
      <c r="D1186" s="39">
        <v>2008</v>
      </c>
      <c r="E1186" s="178"/>
      <c r="F1186" s="13" t="s">
        <v>3</v>
      </c>
      <c r="G1186" s="102" t="s">
        <v>3</v>
      </c>
      <c r="H1186"/>
      <c r="I1186"/>
      <c r="J1186"/>
      <c r="K1186"/>
      <c r="L1186"/>
      <c r="M1186"/>
      <c r="N1186"/>
      <c r="O1186"/>
      <c r="P1186"/>
      <c r="Q1186"/>
      <c r="R1186"/>
      <c r="S1186"/>
      <c r="T1186"/>
    </row>
    <row r="1187" spans="1:20" x14ac:dyDescent="0.25">
      <c r="A1187" s="88" t="s">
        <v>443</v>
      </c>
      <c r="B1187" s="55">
        <f>SUM(B1182:B1186)</f>
        <v>52710</v>
      </c>
      <c r="C1187" s="55">
        <f>SUM(C1182:C1186)</f>
        <v>0</v>
      </c>
      <c r="D1187" s="39"/>
      <c r="E1187" s="102"/>
      <c r="F1187" s="13"/>
      <c r="G1187" s="102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</row>
    <row r="1188" spans="1:20" x14ac:dyDescent="0.25">
      <c r="A1188" s="259" t="s">
        <v>2426</v>
      </c>
      <c r="B1188" s="259"/>
      <c r="C1188" s="259"/>
      <c r="D1188" s="259"/>
      <c r="E1188" s="259"/>
      <c r="F1188" s="259"/>
      <c r="G1188" s="259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</row>
    <row r="1189" spans="1:20" ht="30" customHeight="1" x14ac:dyDescent="0.25">
      <c r="A1189" s="38" t="s">
        <v>1139</v>
      </c>
      <c r="B1189" s="47">
        <v>26420</v>
      </c>
      <c r="C1189" s="47">
        <v>0</v>
      </c>
      <c r="D1189" s="39">
        <v>2008</v>
      </c>
      <c r="E1189" s="176" t="s">
        <v>2955</v>
      </c>
      <c r="F1189" s="13" t="s">
        <v>3</v>
      </c>
      <c r="G1189" s="102" t="s">
        <v>3</v>
      </c>
      <c r="H1189"/>
      <c r="I1189"/>
      <c r="J1189"/>
      <c r="K1189"/>
      <c r="L1189"/>
      <c r="M1189"/>
      <c r="N1189"/>
      <c r="O1189"/>
      <c r="P1189"/>
      <c r="Q1189"/>
      <c r="R1189"/>
      <c r="S1189"/>
      <c r="T1189"/>
    </row>
    <row r="1190" spans="1:20" ht="45" x14ac:dyDescent="0.25">
      <c r="A1190" s="38" t="s">
        <v>1144</v>
      </c>
      <c r="B1190" s="47">
        <v>5200</v>
      </c>
      <c r="C1190" s="47">
        <v>0</v>
      </c>
      <c r="D1190" s="39">
        <v>2008</v>
      </c>
      <c r="E1190" s="177"/>
      <c r="F1190" s="13" t="s">
        <v>3</v>
      </c>
      <c r="G1190" s="102" t="s">
        <v>3</v>
      </c>
      <c r="H1190"/>
      <c r="I1190"/>
      <c r="J1190"/>
      <c r="K1190"/>
      <c r="L1190"/>
      <c r="M1190"/>
      <c r="N1190"/>
      <c r="O1190"/>
      <c r="P1190"/>
      <c r="Q1190"/>
      <c r="R1190"/>
      <c r="S1190"/>
      <c r="T1190"/>
    </row>
    <row r="1191" spans="1:20" x14ac:dyDescent="0.25">
      <c r="A1191" s="38" t="s">
        <v>84</v>
      </c>
      <c r="B1191" s="47">
        <v>4080</v>
      </c>
      <c r="C1191" s="47">
        <v>0</v>
      </c>
      <c r="D1191" s="39">
        <v>2008</v>
      </c>
      <c r="E1191" s="177"/>
      <c r="F1191" s="13" t="s">
        <v>3</v>
      </c>
      <c r="G1191" s="102" t="s">
        <v>3</v>
      </c>
      <c r="H1191"/>
      <c r="I1191"/>
      <c r="J1191"/>
      <c r="K1191"/>
      <c r="L1191"/>
      <c r="M1191"/>
      <c r="N1191"/>
      <c r="O1191"/>
      <c r="P1191"/>
      <c r="Q1191"/>
      <c r="R1191"/>
      <c r="S1191"/>
      <c r="T1191"/>
    </row>
    <row r="1192" spans="1:20" x14ac:dyDescent="0.25">
      <c r="A1192" s="38" t="s">
        <v>85</v>
      </c>
      <c r="B1192" s="47">
        <v>8330</v>
      </c>
      <c r="C1192" s="47">
        <v>0</v>
      </c>
      <c r="D1192" s="39">
        <v>2008</v>
      </c>
      <c r="E1192" s="177"/>
      <c r="F1192" s="13" t="s">
        <v>3</v>
      </c>
      <c r="G1192" s="102" t="s">
        <v>3</v>
      </c>
      <c r="H1192"/>
      <c r="I1192"/>
      <c r="J1192"/>
      <c r="K1192"/>
      <c r="L1192"/>
      <c r="M1192"/>
      <c r="N1192"/>
      <c r="O1192"/>
      <c r="P1192"/>
      <c r="Q1192"/>
      <c r="R1192"/>
      <c r="S1192"/>
      <c r="T1192"/>
    </row>
    <row r="1193" spans="1:20" x14ac:dyDescent="0.25">
      <c r="A1193" s="38" t="s">
        <v>86</v>
      </c>
      <c r="B1193" s="47">
        <v>12720</v>
      </c>
      <c r="C1193" s="47">
        <v>0</v>
      </c>
      <c r="D1193" s="39">
        <v>2008</v>
      </c>
      <c r="E1193" s="178"/>
      <c r="F1193" s="13" t="s">
        <v>3</v>
      </c>
      <c r="G1193" s="102" t="s">
        <v>3</v>
      </c>
      <c r="H1193"/>
      <c r="I1193"/>
      <c r="J1193"/>
      <c r="K1193"/>
      <c r="L1193"/>
      <c r="M1193"/>
      <c r="N1193"/>
      <c r="O1193"/>
      <c r="P1193"/>
      <c r="Q1193"/>
      <c r="R1193"/>
      <c r="S1193"/>
      <c r="T1193"/>
    </row>
    <row r="1194" spans="1:20" x14ac:dyDescent="0.25">
      <c r="A1194" s="38" t="s">
        <v>87</v>
      </c>
      <c r="B1194" s="47">
        <v>8880</v>
      </c>
      <c r="C1194" s="47">
        <v>0</v>
      </c>
      <c r="D1194" s="39">
        <v>2008</v>
      </c>
      <c r="E1194" s="176" t="s">
        <v>2955</v>
      </c>
      <c r="F1194" s="13" t="s">
        <v>3</v>
      </c>
      <c r="G1194" s="102" t="s">
        <v>3</v>
      </c>
      <c r="H1194"/>
      <c r="I1194"/>
      <c r="J1194"/>
      <c r="K1194"/>
      <c r="L1194"/>
      <c r="M1194"/>
      <c r="N1194"/>
      <c r="O1194"/>
      <c r="P1194"/>
      <c r="Q1194"/>
      <c r="R1194"/>
      <c r="S1194"/>
      <c r="T1194"/>
    </row>
    <row r="1195" spans="1:20" x14ac:dyDescent="0.25">
      <c r="A1195" s="38" t="s">
        <v>88</v>
      </c>
      <c r="B1195" s="47">
        <v>7950</v>
      </c>
      <c r="C1195" s="47">
        <v>0</v>
      </c>
      <c r="D1195" s="39">
        <v>2008</v>
      </c>
      <c r="E1195" s="177"/>
      <c r="F1195" s="13" t="s">
        <v>3</v>
      </c>
      <c r="G1195" s="102" t="s">
        <v>3</v>
      </c>
      <c r="H1195"/>
      <c r="I1195"/>
      <c r="J1195"/>
      <c r="K1195"/>
      <c r="L1195"/>
      <c r="M1195"/>
      <c r="N1195"/>
      <c r="O1195"/>
      <c r="P1195"/>
      <c r="Q1195"/>
      <c r="R1195"/>
      <c r="S1195"/>
      <c r="T1195"/>
    </row>
    <row r="1196" spans="1:20" ht="30" x14ac:dyDescent="0.25">
      <c r="A1196" s="38" t="s">
        <v>1140</v>
      </c>
      <c r="B1196" s="47">
        <v>6240</v>
      </c>
      <c r="C1196" s="47">
        <v>0</v>
      </c>
      <c r="D1196" s="39">
        <v>2008</v>
      </c>
      <c r="E1196" s="177"/>
      <c r="F1196" s="13" t="s">
        <v>3</v>
      </c>
      <c r="G1196" s="102" t="s">
        <v>3</v>
      </c>
      <c r="H1196"/>
      <c r="I1196"/>
      <c r="J1196"/>
      <c r="K1196"/>
      <c r="L1196"/>
      <c r="M1196"/>
      <c r="N1196"/>
      <c r="O1196"/>
      <c r="P1196"/>
      <c r="Q1196"/>
      <c r="R1196"/>
      <c r="S1196"/>
      <c r="T1196"/>
    </row>
    <row r="1197" spans="1:20" ht="30" x14ac:dyDescent="0.25">
      <c r="A1197" s="38" t="s">
        <v>2422</v>
      </c>
      <c r="B1197" s="47">
        <v>5900</v>
      </c>
      <c r="C1197" s="47">
        <v>0</v>
      </c>
      <c r="D1197" s="39">
        <v>2008</v>
      </c>
      <c r="E1197" s="177"/>
      <c r="F1197" s="13" t="s">
        <v>3</v>
      </c>
      <c r="G1197" s="102" t="s">
        <v>3</v>
      </c>
      <c r="H1197"/>
      <c r="I1197"/>
      <c r="J1197"/>
      <c r="K1197"/>
      <c r="L1197"/>
      <c r="M1197"/>
      <c r="N1197"/>
      <c r="O1197"/>
      <c r="P1197"/>
      <c r="Q1197"/>
      <c r="R1197"/>
      <c r="S1197"/>
      <c r="T1197"/>
    </row>
    <row r="1198" spans="1:20" ht="30" x14ac:dyDescent="0.25">
      <c r="A1198" s="38" t="s">
        <v>1141</v>
      </c>
      <c r="B1198" s="47">
        <v>8950</v>
      </c>
      <c r="C1198" s="47">
        <v>0</v>
      </c>
      <c r="D1198" s="39">
        <v>2008</v>
      </c>
      <c r="E1198" s="178"/>
      <c r="F1198" s="13" t="s">
        <v>3</v>
      </c>
      <c r="G1198" s="102" t="s">
        <v>3</v>
      </c>
      <c r="H1198"/>
      <c r="I1198"/>
      <c r="J1198"/>
      <c r="K1198"/>
      <c r="L1198"/>
      <c r="M1198"/>
      <c r="N1198"/>
      <c r="O1198"/>
      <c r="P1198"/>
      <c r="Q1198"/>
      <c r="R1198"/>
      <c r="S1198"/>
      <c r="T1198"/>
    </row>
    <row r="1199" spans="1:20" x14ac:dyDescent="0.25">
      <c r="A1199" s="88" t="s">
        <v>443</v>
      </c>
      <c r="B1199" s="55">
        <f>SUM(B1189:B1198)</f>
        <v>94670</v>
      </c>
      <c r="C1199" s="55">
        <f>SUM(C1189:C1198)</f>
        <v>0</v>
      </c>
      <c r="D1199" s="39"/>
      <c r="E1199" s="102"/>
      <c r="F1199" s="13"/>
      <c r="G1199" s="102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</row>
    <row r="1200" spans="1:20" x14ac:dyDescent="0.25">
      <c r="A1200" s="184" t="s">
        <v>2428</v>
      </c>
      <c r="B1200" s="184"/>
      <c r="C1200" s="184"/>
      <c r="D1200" s="184"/>
      <c r="E1200" s="184"/>
      <c r="F1200" s="184"/>
      <c r="G1200" s="184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</row>
    <row r="1201" spans="1:20" ht="30" x14ac:dyDescent="0.25">
      <c r="A1201" s="38" t="s">
        <v>1145</v>
      </c>
      <c r="B1201" s="47">
        <v>9920</v>
      </c>
      <c r="C1201" s="47">
        <v>0</v>
      </c>
      <c r="D1201" s="39">
        <v>2012</v>
      </c>
      <c r="E1201" s="176" t="s">
        <v>2409</v>
      </c>
      <c r="F1201" s="13" t="s">
        <v>3</v>
      </c>
      <c r="G1201" s="102" t="s">
        <v>3</v>
      </c>
      <c r="H1201"/>
      <c r="I1201"/>
      <c r="J1201"/>
      <c r="K1201"/>
      <c r="L1201"/>
      <c r="M1201"/>
      <c r="N1201"/>
      <c r="O1201"/>
      <c r="P1201"/>
      <c r="Q1201"/>
      <c r="R1201"/>
      <c r="S1201"/>
      <c r="T1201"/>
    </row>
    <row r="1202" spans="1:20" ht="30" x14ac:dyDescent="0.25">
      <c r="A1202" s="38" t="s">
        <v>1146</v>
      </c>
      <c r="B1202" s="47">
        <v>18105</v>
      </c>
      <c r="C1202" s="47">
        <v>0</v>
      </c>
      <c r="D1202" s="39">
        <v>2012</v>
      </c>
      <c r="E1202" s="177"/>
      <c r="F1202" s="13" t="s">
        <v>3</v>
      </c>
      <c r="G1202" s="102" t="s">
        <v>3</v>
      </c>
      <c r="H1202"/>
      <c r="I1202"/>
      <c r="J1202"/>
      <c r="K1202"/>
      <c r="L1202"/>
      <c r="M1202"/>
      <c r="N1202"/>
      <c r="O1202"/>
      <c r="P1202"/>
      <c r="Q1202"/>
      <c r="R1202"/>
      <c r="S1202"/>
      <c r="T1202"/>
    </row>
    <row r="1203" spans="1:20" ht="30" x14ac:dyDescent="0.25">
      <c r="A1203" s="38" t="s">
        <v>3690</v>
      </c>
      <c r="B1203" s="47">
        <v>10000</v>
      </c>
      <c r="C1203" s="47">
        <v>0</v>
      </c>
      <c r="D1203" s="39">
        <v>2012</v>
      </c>
      <c r="E1203" s="177"/>
      <c r="F1203" s="13" t="s">
        <v>3</v>
      </c>
      <c r="G1203" s="102" t="s">
        <v>3</v>
      </c>
      <c r="H1203"/>
      <c r="I1203"/>
      <c r="J1203"/>
      <c r="K1203"/>
      <c r="L1203"/>
      <c r="M1203"/>
      <c r="N1203"/>
      <c r="O1203"/>
      <c r="P1203"/>
      <c r="Q1203"/>
      <c r="R1203"/>
      <c r="S1203"/>
      <c r="T1203"/>
    </row>
    <row r="1204" spans="1:20" ht="30" x14ac:dyDescent="0.25">
      <c r="A1204" s="38" t="s">
        <v>2427</v>
      </c>
      <c r="B1204" s="47">
        <v>8400</v>
      </c>
      <c r="C1204" s="47">
        <v>0</v>
      </c>
      <c r="D1204" s="39">
        <v>2012</v>
      </c>
      <c r="E1204" s="177"/>
      <c r="F1204" s="13" t="s">
        <v>3</v>
      </c>
      <c r="G1204" s="102" t="s">
        <v>3</v>
      </c>
      <c r="H1204"/>
      <c r="I1204"/>
      <c r="J1204"/>
      <c r="K1204"/>
      <c r="L1204"/>
      <c r="M1204"/>
      <c r="N1204"/>
      <c r="O1204"/>
      <c r="P1204"/>
      <c r="Q1204"/>
      <c r="R1204"/>
      <c r="S1204"/>
      <c r="T1204"/>
    </row>
    <row r="1205" spans="1:20" x14ac:dyDescent="0.25">
      <c r="A1205" s="38" t="s">
        <v>89</v>
      </c>
      <c r="B1205" s="47">
        <v>26000</v>
      </c>
      <c r="C1205" s="47">
        <v>0</v>
      </c>
      <c r="D1205" s="39">
        <v>2012</v>
      </c>
      <c r="E1205" s="177"/>
      <c r="F1205" s="13" t="s">
        <v>3</v>
      </c>
      <c r="G1205" s="102" t="s">
        <v>3</v>
      </c>
      <c r="H1205"/>
      <c r="I1205"/>
      <c r="J1205"/>
      <c r="K1205"/>
      <c r="L1205"/>
      <c r="M1205"/>
      <c r="N1205"/>
      <c r="O1205"/>
      <c r="P1205"/>
      <c r="Q1205"/>
      <c r="R1205"/>
      <c r="S1205"/>
      <c r="T1205"/>
    </row>
    <row r="1206" spans="1:20" x14ac:dyDescent="0.25">
      <c r="A1206" s="38" t="s">
        <v>90</v>
      </c>
      <c r="B1206" s="47">
        <v>12000</v>
      </c>
      <c r="C1206" s="47">
        <v>0</v>
      </c>
      <c r="D1206" s="39">
        <v>2012</v>
      </c>
      <c r="E1206" s="177"/>
      <c r="F1206" s="13" t="s">
        <v>3</v>
      </c>
      <c r="G1206" s="102" t="s">
        <v>3</v>
      </c>
      <c r="H1206"/>
      <c r="I1206"/>
      <c r="J1206"/>
      <c r="K1206"/>
      <c r="L1206"/>
      <c r="M1206"/>
      <c r="N1206"/>
      <c r="O1206"/>
      <c r="P1206"/>
      <c r="Q1206"/>
      <c r="R1206"/>
      <c r="S1206"/>
      <c r="T1206"/>
    </row>
    <row r="1207" spans="1:20" ht="30" x14ac:dyDescent="0.25">
      <c r="A1207" s="38" t="s">
        <v>1147</v>
      </c>
      <c r="B1207" s="47">
        <v>5000</v>
      </c>
      <c r="C1207" s="47">
        <v>0</v>
      </c>
      <c r="D1207" s="39">
        <v>2012</v>
      </c>
      <c r="E1207" s="178"/>
      <c r="F1207" s="13" t="s">
        <v>3</v>
      </c>
      <c r="G1207" s="102" t="s">
        <v>3</v>
      </c>
      <c r="H1207"/>
      <c r="I1207"/>
      <c r="J1207"/>
      <c r="K1207"/>
      <c r="L1207"/>
      <c r="M1207"/>
      <c r="N1207"/>
      <c r="O1207"/>
      <c r="P1207"/>
      <c r="Q1207"/>
      <c r="R1207"/>
      <c r="S1207"/>
      <c r="T1207"/>
    </row>
    <row r="1208" spans="1:20" x14ac:dyDescent="0.25">
      <c r="A1208" s="88" t="s">
        <v>443</v>
      </c>
      <c r="B1208" s="55">
        <f>SUM(B1201:B1207)</f>
        <v>89425</v>
      </c>
      <c r="C1208" s="55">
        <f>SUM(C1201:C1207)</f>
        <v>0</v>
      </c>
      <c r="D1208" s="39"/>
      <c r="E1208" s="102"/>
      <c r="F1208" s="13"/>
      <c r="G1208" s="102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</row>
    <row r="1209" spans="1:20" x14ac:dyDescent="0.25">
      <c r="A1209" s="184" t="s">
        <v>2446</v>
      </c>
      <c r="B1209" s="184"/>
      <c r="C1209" s="184"/>
      <c r="D1209" s="184"/>
      <c r="E1209" s="184"/>
      <c r="F1209" s="184"/>
      <c r="G1209" s="184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</row>
    <row r="1210" spans="1:20" ht="60" x14ac:dyDescent="0.25">
      <c r="A1210" s="38" t="s">
        <v>1148</v>
      </c>
      <c r="B1210" s="47">
        <v>5932.2</v>
      </c>
      <c r="C1210" s="47">
        <v>0</v>
      </c>
      <c r="D1210" s="39" t="s">
        <v>24</v>
      </c>
      <c r="E1210" s="102" t="s">
        <v>2413</v>
      </c>
      <c r="F1210" s="13" t="s">
        <v>3</v>
      </c>
      <c r="G1210" s="102" t="s">
        <v>3</v>
      </c>
      <c r="H1210"/>
      <c r="I1210"/>
      <c r="J1210"/>
      <c r="K1210"/>
      <c r="L1210"/>
      <c r="M1210"/>
      <c r="N1210"/>
      <c r="O1210"/>
      <c r="P1210"/>
      <c r="Q1210"/>
      <c r="R1210"/>
      <c r="S1210"/>
      <c r="T1210"/>
    </row>
    <row r="1211" spans="1:20" ht="30" customHeight="1" x14ac:dyDescent="0.25">
      <c r="A1211" s="38" t="s">
        <v>91</v>
      </c>
      <c r="B1211" s="47">
        <v>19791.66</v>
      </c>
      <c r="C1211" s="47">
        <v>0</v>
      </c>
      <c r="D1211" s="39">
        <v>2016</v>
      </c>
      <c r="E1211" s="176" t="s">
        <v>2395</v>
      </c>
      <c r="F1211" s="13" t="s">
        <v>3</v>
      </c>
      <c r="G1211" s="102" t="s">
        <v>3</v>
      </c>
      <c r="H1211"/>
      <c r="I1211"/>
      <c r="J1211"/>
      <c r="K1211"/>
      <c r="L1211"/>
      <c r="M1211"/>
      <c r="N1211"/>
      <c r="O1211"/>
      <c r="P1211"/>
      <c r="Q1211"/>
      <c r="R1211"/>
      <c r="S1211"/>
      <c r="T1211"/>
    </row>
    <row r="1212" spans="1:20" ht="28.5" customHeight="1" x14ac:dyDescent="0.25">
      <c r="A1212" s="38" t="s">
        <v>80</v>
      </c>
      <c r="B1212" s="47">
        <v>19696.66</v>
      </c>
      <c r="C1212" s="47">
        <v>0</v>
      </c>
      <c r="D1212" s="39">
        <v>2016</v>
      </c>
      <c r="E1212" s="177"/>
      <c r="F1212" s="13" t="s">
        <v>3</v>
      </c>
      <c r="G1212" s="102" t="s">
        <v>3</v>
      </c>
      <c r="H1212"/>
      <c r="I1212"/>
      <c r="J1212"/>
      <c r="K1212"/>
      <c r="L1212"/>
      <c r="M1212"/>
      <c r="N1212"/>
      <c r="O1212"/>
      <c r="P1212"/>
      <c r="Q1212"/>
      <c r="R1212"/>
      <c r="S1212"/>
      <c r="T1212"/>
    </row>
    <row r="1213" spans="1:20" x14ac:dyDescent="0.25">
      <c r="A1213" s="38" t="s">
        <v>92</v>
      </c>
      <c r="B1213" s="47">
        <v>15770</v>
      </c>
      <c r="C1213" s="47">
        <v>0</v>
      </c>
      <c r="D1213" s="39">
        <v>2016</v>
      </c>
      <c r="E1213" s="177"/>
      <c r="F1213" s="13" t="s">
        <v>3</v>
      </c>
      <c r="G1213" s="102" t="s">
        <v>3</v>
      </c>
      <c r="H1213"/>
      <c r="I1213"/>
      <c r="J1213"/>
      <c r="K1213"/>
      <c r="L1213"/>
      <c r="M1213"/>
      <c r="N1213"/>
      <c r="O1213"/>
      <c r="P1213"/>
      <c r="Q1213"/>
      <c r="R1213"/>
      <c r="S1213"/>
      <c r="T1213"/>
    </row>
    <row r="1214" spans="1:20" x14ac:dyDescent="0.25">
      <c r="A1214" s="38" t="s">
        <v>79</v>
      </c>
      <c r="B1214" s="47">
        <v>8613.34</v>
      </c>
      <c r="C1214" s="47">
        <v>0</v>
      </c>
      <c r="D1214" s="39">
        <v>2016</v>
      </c>
      <c r="E1214" s="178"/>
      <c r="F1214" s="13" t="s">
        <v>3</v>
      </c>
      <c r="G1214" s="102" t="s">
        <v>3</v>
      </c>
      <c r="H1214"/>
      <c r="I1214"/>
      <c r="J1214"/>
      <c r="K1214"/>
      <c r="L1214"/>
      <c r="M1214"/>
      <c r="N1214"/>
      <c r="O1214"/>
      <c r="P1214"/>
      <c r="Q1214"/>
      <c r="R1214"/>
      <c r="S1214"/>
      <c r="T1214"/>
    </row>
    <row r="1215" spans="1:20" x14ac:dyDescent="0.25">
      <c r="A1215" s="88" t="s">
        <v>443</v>
      </c>
      <c r="B1215" s="55">
        <f>SUM(B1210:B1214)</f>
        <v>69803.86</v>
      </c>
      <c r="C1215" s="55">
        <f>SUM(C1210:C1214)</f>
        <v>0</v>
      </c>
      <c r="D1215" s="39"/>
      <c r="E1215" s="102"/>
      <c r="F1215" s="13"/>
      <c r="G1215" s="102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</row>
    <row r="1216" spans="1:20" ht="21.75" customHeight="1" x14ac:dyDescent="0.25">
      <c r="A1216" s="185" t="s">
        <v>2430</v>
      </c>
      <c r="B1216" s="185"/>
      <c r="C1216" s="185"/>
      <c r="D1216" s="185"/>
      <c r="E1216" s="185"/>
      <c r="F1216" s="185"/>
      <c r="G1216" s="185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</row>
    <row r="1217" spans="1:20" x14ac:dyDescent="0.25">
      <c r="A1217" s="38" t="s">
        <v>93</v>
      </c>
      <c r="B1217" s="47">
        <v>32694</v>
      </c>
      <c r="C1217" s="47">
        <v>0</v>
      </c>
      <c r="D1217" s="39">
        <v>2017</v>
      </c>
      <c r="E1217" s="176" t="s">
        <v>2431</v>
      </c>
      <c r="F1217" s="13" t="s">
        <v>3</v>
      </c>
      <c r="G1217" s="102" t="s">
        <v>3</v>
      </c>
      <c r="H1217"/>
      <c r="I1217"/>
      <c r="J1217"/>
      <c r="K1217"/>
      <c r="L1217"/>
      <c r="M1217"/>
      <c r="N1217"/>
      <c r="O1217"/>
      <c r="P1217"/>
      <c r="Q1217"/>
      <c r="R1217"/>
      <c r="S1217"/>
      <c r="T1217"/>
    </row>
    <row r="1218" spans="1:20" x14ac:dyDescent="0.25">
      <c r="A1218" s="38" t="s">
        <v>80</v>
      </c>
      <c r="B1218" s="47">
        <v>37353</v>
      </c>
      <c r="C1218" s="47">
        <v>0</v>
      </c>
      <c r="D1218" s="39">
        <v>2017</v>
      </c>
      <c r="E1218" s="177"/>
      <c r="F1218" s="13" t="s">
        <v>3</v>
      </c>
      <c r="G1218" s="102" t="s">
        <v>3</v>
      </c>
      <c r="H1218"/>
      <c r="I1218"/>
      <c r="J1218"/>
      <c r="K1218"/>
      <c r="L1218"/>
      <c r="M1218"/>
      <c r="N1218"/>
      <c r="O1218"/>
      <c r="P1218"/>
      <c r="Q1218"/>
      <c r="R1218"/>
      <c r="S1218"/>
      <c r="T1218"/>
    </row>
    <row r="1219" spans="1:20" x14ac:dyDescent="0.25">
      <c r="A1219" s="38" t="s">
        <v>94</v>
      </c>
      <c r="B1219" s="47">
        <v>14632</v>
      </c>
      <c r="C1219" s="47">
        <v>0</v>
      </c>
      <c r="D1219" s="39">
        <v>2017</v>
      </c>
      <c r="E1219" s="177"/>
      <c r="F1219" s="13" t="s">
        <v>3</v>
      </c>
      <c r="G1219" s="102" t="s">
        <v>3</v>
      </c>
      <c r="H1219"/>
      <c r="I1219"/>
      <c r="J1219"/>
      <c r="K1219"/>
      <c r="L1219"/>
      <c r="M1219"/>
      <c r="N1219"/>
      <c r="O1219"/>
      <c r="P1219"/>
      <c r="Q1219"/>
      <c r="R1219"/>
      <c r="S1219"/>
      <c r="T1219"/>
    </row>
    <row r="1220" spans="1:20" ht="30" x14ac:dyDescent="0.25">
      <c r="A1220" s="38" t="s">
        <v>841</v>
      </c>
      <c r="B1220" s="47">
        <v>13856</v>
      </c>
      <c r="C1220" s="47">
        <v>0</v>
      </c>
      <c r="D1220" s="39">
        <v>2017</v>
      </c>
      <c r="E1220" s="177"/>
      <c r="F1220" s="13" t="s">
        <v>3</v>
      </c>
      <c r="G1220" s="102" t="s">
        <v>3</v>
      </c>
      <c r="H1220"/>
      <c r="I1220"/>
      <c r="J1220"/>
      <c r="K1220"/>
      <c r="L1220"/>
      <c r="M1220"/>
      <c r="N1220"/>
      <c r="O1220"/>
      <c r="P1220"/>
      <c r="Q1220"/>
      <c r="R1220"/>
      <c r="S1220"/>
      <c r="T1220"/>
    </row>
    <row r="1221" spans="1:20" x14ac:dyDescent="0.25">
      <c r="A1221" s="38" t="s">
        <v>95</v>
      </c>
      <c r="B1221" s="47">
        <v>20000</v>
      </c>
      <c r="C1221" s="47">
        <v>0</v>
      </c>
      <c r="D1221" s="39">
        <v>2017</v>
      </c>
      <c r="E1221" s="178"/>
      <c r="F1221" s="13" t="s">
        <v>3</v>
      </c>
      <c r="G1221" s="102" t="s">
        <v>3</v>
      </c>
      <c r="H1221"/>
      <c r="I1221"/>
      <c r="J1221"/>
      <c r="K1221"/>
      <c r="L1221"/>
      <c r="M1221"/>
      <c r="N1221"/>
      <c r="O1221"/>
      <c r="P1221"/>
      <c r="Q1221"/>
      <c r="R1221"/>
      <c r="S1221"/>
      <c r="T1221"/>
    </row>
    <row r="1222" spans="1:20" x14ac:dyDescent="0.25">
      <c r="A1222" s="88" t="s">
        <v>443</v>
      </c>
      <c r="B1222" s="55">
        <f>SUM(B1217:B1221)</f>
        <v>118535</v>
      </c>
      <c r="C1222" s="55">
        <f>SUM(C1217:C1221)</f>
        <v>0</v>
      </c>
      <c r="D1222" s="39"/>
      <c r="E1222" s="102"/>
      <c r="F1222" s="13"/>
      <c r="G1222" s="10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</row>
    <row r="1223" spans="1:20" x14ac:dyDescent="0.25">
      <c r="A1223" s="186" t="s">
        <v>2432</v>
      </c>
      <c r="B1223" s="186"/>
      <c r="C1223" s="186"/>
      <c r="D1223" s="186"/>
      <c r="E1223" s="186"/>
      <c r="F1223" s="186"/>
      <c r="G1223" s="186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</row>
    <row r="1224" spans="1:20" x14ac:dyDescent="0.25">
      <c r="A1224" s="38" t="s">
        <v>91</v>
      </c>
      <c r="B1224" s="47">
        <v>24000</v>
      </c>
      <c r="C1224" s="47">
        <v>0</v>
      </c>
      <c r="D1224" s="39">
        <v>2017</v>
      </c>
      <c r="E1224" s="176" t="s">
        <v>2433</v>
      </c>
      <c r="F1224" s="13" t="s">
        <v>3</v>
      </c>
      <c r="G1224" s="102" t="s">
        <v>3</v>
      </c>
      <c r="H1224"/>
      <c r="I1224"/>
      <c r="J1224"/>
      <c r="K1224"/>
      <c r="L1224"/>
      <c r="M1224"/>
      <c r="N1224"/>
      <c r="O1224"/>
      <c r="P1224"/>
      <c r="Q1224"/>
      <c r="R1224"/>
      <c r="S1224"/>
      <c r="T1224"/>
    </row>
    <row r="1225" spans="1:20" ht="32.25" customHeight="1" x14ac:dyDescent="0.25">
      <c r="A1225" s="38" t="s">
        <v>80</v>
      </c>
      <c r="B1225" s="47">
        <v>23000</v>
      </c>
      <c r="C1225" s="47">
        <v>0</v>
      </c>
      <c r="D1225" s="39">
        <v>2017</v>
      </c>
      <c r="E1225" s="177"/>
      <c r="F1225" s="13" t="s">
        <v>3</v>
      </c>
      <c r="G1225" s="102" t="s">
        <v>3</v>
      </c>
      <c r="H1225"/>
      <c r="I1225"/>
      <c r="J1225"/>
      <c r="K1225"/>
      <c r="L1225"/>
      <c r="M1225"/>
      <c r="N1225"/>
      <c r="O1225"/>
      <c r="P1225"/>
      <c r="Q1225"/>
      <c r="R1225"/>
      <c r="S1225"/>
      <c r="T1225"/>
    </row>
    <row r="1226" spans="1:20" ht="30.75" customHeight="1" x14ac:dyDescent="0.25">
      <c r="A1226" s="38" t="s">
        <v>94</v>
      </c>
      <c r="B1226" s="47">
        <v>6720</v>
      </c>
      <c r="C1226" s="47">
        <v>0</v>
      </c>
      <c r="D1226" s="39">
        <v>2017</v>
      </c>
      <c r="E1226" s="177"/>
      <c r="F1226" s="13" t="s">
        <v>3</v>
      </c>
      <c r="G1226" s="102" t="s">
        <v>3</v>
      </c>
      <c r="H1226"/>
      <c r="I1226"/>
      <c r="J1226"/>
      <c r="K1226"/>
      <c r="L1226"/>
      <c r="M1226"/>
      <c r="N1226"/>
      <c r="O1226"/>
      <c r="P1226"/>
      <c r="Q1226"/>
      <c r="R1226"/>
      <c r="S1226"/>
      <c r="T1226"/>
    </row>
    <row r="1227" spans="1:20" x14ac:dyDescent="0.25">
      <c r="A1227" s="38" t="s">
        <v>79</v>
      </c>
      <c r="B1227" s="47">
        <v>14800</v>
      </c>
      <c r="C1227" s="47">
        <v>0</v>
      </c>
      <c r="D1227" s="39">
        <v>2017</v>
      </c>
      <c r="E1227" s="178"/>
      <c r="F1227" s="13" t="s">
        <v>3</v>
      </c>
      <c r="G1227" s="102" t="s">
        <v>3</v>
      </c>
      <c r="H1227"/>
      <c r="I1227"/>
      <c r="J1227"/>
      <c r="K1227"/>
      <c r="L1227"/>
      <c r="M1227"/>
      <c r="N1227"/>
      <c r="O1227"/>
      <c r="P1227"/>
      <c r="Q1227"/>
      <c r="R1227"/>
      <c r="S1227"/>
      <c r="T1227"/>
    </row>
    <row r="1228" spans="1:20" x14ac:dyDescent="0.25">
      <c r="A1228" s="88" t="s">
        <v>637</v>
      </c>
      <c r="B1228" s="55">
        <f>SUM(B1224:B1227)</f>
        <v>68520</v>
      </c>
      <c r="C1228" s="55">
        <f>SUM(C1224:C1227)</f>
        <v>0</v>
      </c>
      <c r="D1228" s="39"/>
      <c r="E1228" s="102"/>
      <c r="F1228" s="13"/>
      <c r="G1228" s="102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</row>
    <row r="1229" spans="1:20" x14ac:dyDescent="0.25">
      <c r="A1229" s="258" t="s">
        <v>2434</v>
      </c>
      <c r="B1229" s="258"/>
      <c r="C1229" s="258"/>
      <c r="D1229" s="258"/>
      <c r="E1229" s="258"/>
      <c r="F1229" s="258"/>
      <c r="G1229" s="258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</row>
    <row r="1230" spans="1:20" x14ac:dyDescent="0.25">
      <c r="A1230" s="38" t="s">
        <v>91</v>
      </c>
      <c r="B1230" s="47">
        <v>36800</v>
      </c>
      <c r="C1230" s="47">
        <v>0</v>
      </c>
      <c r="D1230" s="39">
        <v>2017</v>
      </c>
      <c r="E1230" s="176" t="s">
        <v>2435</v>
      </c>
      <c r="F1230" s="13" t="s">
        <v>3</v>
      </c>
      <c r="G1230" s="102" t="s">
        <v>3</v>
      </c>
      <c r="H1230"/>
      <c r="I1230"/>
      <c r="J1230"/>
      <c r="K1230"/>
      <c r="L1230"/>
      <c r="M1230"/>
      <c r="N1230"/>
      <c r="O1230"/>
      <c r="P1230"/>
      <c r="Q1230"/>
      <c r="R1230"/>
      <c r="S1230"/>
      <c r="T1230"/>
    </row>
    <row r="1231" spans="1:20" ht="30" customHeight="1" x14ac:dyDescent="0.25">
      <c r="A1231" s="38" t="s">
        <v>80</v>
      </c>
      <c r="B1231" s="47">
        <v>23000</v>
      </c>
      <c r="C1231" s="47">
        <v>0</v>
      </c>
      <c r="D1231" s="39">
        <v>2017</v>
      </c>
      <c r="E1231" s="177"/>
      <c r="F1231" s="13" t="s">
        <v>3</v>
      </c>
      <c r="G1231" s="102" t="s">
        <v>3</v>
      </c>
      <c r="H1231"/>
      <c r="I1231"/>
      <c r="J1231"/>
      <c r="K1231"/>
      <c r="L1231"/>
      <c r="M1231"/>
      <c r="N1231"/>
      <c r="O1231"/>
      <c r="P1231"/>
      <c r="Q1231"/>
      <c r="R1231"/>
      <c r="S1231"/>
      <c r="T1231"/>
    </row>
    <row r="1232" spans="1:20" x14ac:dyDescent="0.25">
      <c r="A1232" s="38" t="s">
        <v>92</v>
      </c>
      <c r="B1232" s="47">
        <v>17600</v>
      </c>
      <c r="C1232" s="47">
        <v>0</v>
      </c>
      <c r="D1232" s="39">
        <v>2017</v>
      </c>
      <c r="E1232" s="177"/>
      <c r="F1232" s="13" t="s">
        <v>3</v>
      </c>
      <c r="G1232" s="102" t="s">
        <v>3</v>
      </c>
      <c r="H1232"/>
      <c r="I1232"/>
      <c r="J1232"/>
      <c r="K1232"/>
      <c r="L1232"/>
      <c r="M1232"/>
      <c r="N1232"/>
      <c r="O1232"/>
      <c r="P1232"/>
      <c r="Q1232"/>
      <c r="R1232"/>
      <c r="S1232"/>
      <c r="T1232"/>
    </row>
    <row r="1233" spans="1:20" ht="40.5" customHeight="1" x14ac:dyDescent="0.25">
      <c r="A1233" s="38" t="s">
        <v>94</v>
      </c>
      <c r="B1233" s="47">
        <v>9530</v>
      </c>
      <c r="C1233" s="47">
        <v>0</v>
      </c>
      <c r="D1233" s="39">
        <v>2017</v>
      </c>
      <c r="E1233" s="178"/>
      <c r="F1233" s="13" t="s">
        <v>3</v>
      </c>
      <c r="G1233" s="102" t="s">
        <v>3</v>
      </c>
      <c r="H1233"/>
      <c r="I1233"/>
      <c r="J1233"/>
      <c r="K1233"/>
      <c r="L1233"/>
      <c r="M1233"/>
      <c r="N1233"/>
      <c r="O1233"/>
      <c r="P1233"/>
      <c r="Q1233"/>
      <c r="R1233"/>
      <c r="S1233"/>
      <c r="T1233"/>
    </row>
    <row r="1234" spans="1:20" x14ac:dyDescent="0.25">
      <c r="A1234" s="88" t="s">
        <v>443</v>
      </c>
      <c r="B1234" s="55">
        <f>SUM(B1230:B1233)</f>
        <v>86930</v>
      </c>
      <c r="C1234" s="55">
        <f>SUM(C1230:C1233)</f>
        <v>0</v>
      </c>
      <c r="D1234" s="39"/>
      <c r="E1234" s="102"/>
      <c r="F1234" s="13"/>
      <c r="G1234" s="102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</row>
    <row r="1235" spans="1:20" x14ac:dyDescent="0.25">
      <c r="A1235" s="185" t="s">
        <v>2436</v>
      </c>
      <c r="B1235" s="185"/>
      <c r="C1235" s="185"/>
      <c r="D1235" s="185"/>
      <c r="E1235" s="185"/>
      <c r="F1235" s="185"/>
      <c r="G1235" s="18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</row>
    <row r="1236" spans="1:20" ht="27" customHeight="1" x14ac:dyDescent="0.25">
      <c r="A1236" s="5" t="s">
        <v>91</v>
      </c>
      <c r="B1236" s="47">
        <v>40500</v>
      </c>
      <c r="C1236" s="45">
        <v>33525</v>
      </c>
      <c r="D1236" s="39">
        <v>2017</v>
      </c>
      <c r="E1236" s="176" t="s">
        <v>2435</v>
      </c>
      <c r="F1236" s="13" t="s">
        <v>3</v>
      </c>
      <c r="G1236" s="102" t="s">
        <v>3</v>
      </c>
      <c r="H1236"/>
      <c r="I1236"/>
      <c r="J1236"/>
      <c r="K1236"/>
      <c r="L1236"/>
      <c r="M1236"/>
      <c r="N1236"/>
      <c r="O1236"/>
      <c r="P1236"/>
      <c r="Q1236"/>
      <c r="R1236"/>
      <c r="S1236"/>
      <c r="T1236"/>
    </row>
    <row r="1237" spans="1:20" ht="23.25" customHeight="1" x14ac:dyDescent="0.25">
      <c r="A1237" s="38" t="s">
        <v>80</v>
      </c>
      <c r="B1237" s="47">
        <v>25300</v>
      </c>
      <c r="C1237" s="47">
        <v>0</v>
      </c>
      <c r="D1237" s="39">
        <v>2017</v>
      </c>
      <c r="E1237" s="177"/>
      <c r="F1237" s="13" t="s">
        <v>3</v>
      </c>
      <c r="G1237" s="102" t="s">
        <v>3</v>
      </c>
      <c r="H1237"/>
      <c r="I1237"/>
      <c r="J1237"/>
      <c r="K1237"/>
      <c r="L1237"/>
      <c r="M1237"/>
      <c r="N1237"/>
      <c r="O1237"/>
      <c r="P1237"/>
      <c r="Q1237"/>
      <c r="R1237"/>
      <c r="S1237"/>
      <c r="T1237"/>
    </row>
    <row r="1238" spans="1:20" ht="20.25" customHeight="1" x14ac:dyDescent="0.25">
      <c r="A1238" s="38" t="s">
        <v>92</v>
      </c>
      <c r="B1238" s="47">
        <v>19400</v>
      </c>
      <c r="C1238" s="47">
        <v>0</v>
      </c>
      <c r="D1238" s="39">
        <v>2017</v>
      </c>
      <c r="E1238" s="177"/>
      <c r="F1238" s="13" t="s">
        <v>3</v>
      </c>
      <c r="G1238" s="102" t="s">
        <v>3</v>
      </c>
      <c r="H1238"/>
      <c r="I1238"/>
      <c r="J1238"/>
      <c r="K1238"/>
      <c r="L1238"/>
      <c r="M1238"/>
      <c r="N1238"/>
      <c r="O1238"/>
      <c r="P1238"/>
      <c r="Q1238"/>
      <c r="R1238"/>
      <c r="S1238"/>
      <c r="T1238"/>
    </row>
    <row r="1239" spans="1:20" ht="18.75" customHeight="1" x14ac:dyDescent="0.25">
      <c r="A1239" s="38" t="s">
        <v>94</v>
      </c>
      <c r="B1239" s="47">
        <v>10500</v>
      </c>
      <c r="C1239" s="47">
        <v>0</v>
      </c>
      <c r="D1239" s="39">
        <v>2017</v>
      </c>
      <c r="E1239" s="178"/>
      <c r="F1239" s="13" t="s">
        <v>3</v>
      </c>
      <c r="G1239" s="102" t="s">
        <v>3</v>
      </c>
      <c r="H1239"/>
      <c r="I1239"/>
      <c r="J1239"/>
      <c r="K1239"/>
      <c r="L1239"/>
      <c r="M1239"/>
      <c r="N1239"/>
      <c r="O1239"/>
      <c r="P1239"/>
      <c r="Q1239"/>
      <c r="R1239"/>
      <c r="S1239"/>
      <c r="T1239"/>
    </row>
    <row r="1240" spans="1:20" x14ac:dyDescent="0.25">
      <c r="A1240" s="88" t="s">
        <v>443</v>
      </c>
      <c r="B1240" s="55">
        <f>SUM(B1236:B1239)</f>
        <v>95700</v>
      </c>
      <c r="C1240" s="55">
        <f>SUM(C1236:C1239)</f>
        <v>33525</v>
      </c>
      <c r="D1240" s="39"/>
      <c r="E1240" s="102"/>
      <c r="F1240" s="13"/>
      <c r="G1240" s="102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</row>
    <row r="1241" spans="1:20" x14ac:dyDescent="0.25">
      <c r="A1241" s="185" t="s">
        <v>2478</v>
      </c>
      <c r="B1241" s="185"/>
      <c r="C1241" s="185"/>
      <c r="D1241" s="185"/>
      <c r="E1241" s="185"/>
      <c r="F1241" s="185"/>
      <c r="G1241" s="185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</row>
    <row r="1242" spans="1:20" ht="90" x14ac:dyDescent="0.25">
      <c r="A1242" s="155" t="s">
        <v>1149</v>
      </c>
      <c r="B1242" s="47">
        <v>20842</v>
      </c>
      <c r="C1242" s="45">
        <v>11227.26</v>
      </c>
      <c r="D1242" s="39">
        <v>2007</v>
      </c>
      <c r="E1242" s="102" t="s">
        <v>2477</v>
      </c>
      <c r="F1242" s="13" t="s">
        <v>3</v>
      </c>
      <c r="G1242" s="102" t="s">
        <v>3</v>
      </c>
      <c r="H1242"/>
      <c r="I1242"/>
      <c r="J1242"/>
      <c r="K1242"/>
      <c r="L1242"/>
      <c r="M1242"/>
      <c r="N1242"/>
      <c r="O1242"/>
      <c r="P1242"/>
      <c r="Q1242"/>
      <c r="R1242"/>
      <c r="S1242"/>
      <c r="T1242"/>
    </row>
    <row r="1243" spans="1:20" ht="90" x14ac:dyDescent="0.25">
      <c r="A1243" s="38" t="s">
        <v>1133</v>
      </c>
      <c r="B1243" s="47">
        <v>13900</v>
      </c>
      <c r="C1243" s="47">
        <v>0</v>
      </c>
      <c r="D1243" s="39">
        <v>2018</v>
      </c>
      <c r="E1243" s="102" t="s">
        <v>2476</v>
      </c>
      <c r="F1243" s="13" t="s">
        <v>3</v>
      </c>
      <c r="G1243" s="102" t="s">
        <v>3</v>
      </c>
      <c r="H1243"/>
      <c r="I1243"/>
      <c r="J1243"/>
      <c r="K1243"/>
      <c r="L1243"/>
      <c r="M1243"/>
      <c r="N1243"/>
      <c r="O1243"/>
      <c r="P1243"/>
      <c r="Q1243"/>
      <c r="R1243"/>
      <c r="S1243"/>
      <c r="T1243"/>
    </row>
    <row r="1244" spans="1:20" x14ac:dyDescent="0.25">
      <c r="A1244" s="88" t="s">
        <v>443</v>
      </c>
      <c r="B1244" s="55">
        <f>SUM(B1242:B1243)</f>
        <v>34742</v>
      </c>
      <c r="C1244" s="55">
        <f>SUM(C1242:C1243)</f>
        <v>11227.26</v>
      </c>
      <c r="D1244" s="39"/>
      <c r="E1244" s="102"/>
      <c r="F1244" s="13"/>
      <c r="G1244" s="102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</row>
    <row r="1245" spans="1:20" ht="15.75" x14ac:dyDescent="0.25">
      <c r="A1245" s="211" t="s">
        <v>2437</v>
      </c>
      <c r="B1245" s="211"/>
      <c r="C1245" s="211"/>
      <c r="D1245" s="211"/>
      <c r="E1245" s="211"/>
      <c r="F1245" s="211"/>
      <c r="G1245" s="211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</row>
    <row r="1246" spans="1:20" ht="105" x14ac:dyDescent="0.25">
      <c r="A1246" s="38" t="s">
        <v>1150</v>
      </c>
      <c r="B1246" s="47">
        <v>22924.25</v>
      </c>
      <c r="C1246" s="47">
        <v>0</v>
      </c>
      <c r="D1246" s="39">
        <v>2016</v>
      </c>
      <c r="E1246" s="102" t="s">
        <v>1151</v>
      </c>
      <c r="F1246" s="13" t="s">
        <v>3</v>
      </c>
      <c r="G1246" s="102" t="s">
        <v>3</v>
      </c>
      <c r="H1246"/>
      <c r="I1246"/>
      <c r="J1246"/>
      <c r="K1246"/>
      <c r="L1246"/>
      <c r="M1246"/>
      <c r="N1246"/>
      <c r="O1246"/>
      <c r="P1246"/>
      <c r="Q1246"/>
      <c r="R1246"/>
      <c r="S1246"/>
      <c r="T1246"/>
    </row>
    <row r="1247" spans="1:20" ht="29.25" customHeight="1" x14ac:dyDescent="0.25">
      <c r="A1247" s="38" t="s">
        <v>91</v>
      </c>
      <c r="B1247" s="47">
        <v>32694</v>
      </c>
      <c r="C1247" s="47">
        <v>0</v>
      </c>
      <c r="D1247" s="39">
        <v>2017</v>
      </c>
      <c r="E1247" s="176" t="s">
        <v>2439</v>
      </c>
      <c r="F1247" s="13" t="s">
        <v>3</v>
      </c>
      <c r="G1247" s="102" t="s">
        <v>3</v>
      </c>
      <c r="H1247"/>
      <c r="I1247"/>
      <c r="J1247"/>
      <c r="K1247"/>
      <c r="L1247"/>
      <c r="M1247"/>
      <c r="N1247"/>
      <c r="O1247"/>
      <c r="P1247"/>
      <c r="Q1247"/>
      <c r="R1247"/>
      <c r="S1247"/>
      <c r="T1247"/>
    </row>
    <row r="1248" spans="1:20" ht="30.75" customHeight="1" x14ac:dyDescent="0.25">
      <c r="A1248" s="38" t="s">
        <v>80</v>
      </c>
      <c r="B1248" s="47">
        <v>37353</v>
      </c>
      <c r="C1248" s="47">
        <v>0</v>
      </c>
      <c r="D1248" s="39">
        <v>2017</v>
      </c>
      <c r="E1248" s="177"/>
      <c r="F1248" s="13" t="s">
        <v>3</v>
      </c>
      <c r="G1248" s="102" t="s">
        <v>3</v>
      </c>
      <c r="H1248"/>
      <c r="I1248"/>
      <c r="J1248"/>
      <c r="K1248"/>
      <c r="L1248"/>
      <c r="M1248"/>
      <c r="N1248"/>
      <c r="O1248"/>
      <c r="P1248"/>
      <c r="Q1248"/>
      <c r="R1248"/>
      <c r="S1248"/>
      <c r="T1248"/>
    </row>
    <row r="1249" spans="1:20" ht="33.75" customHeight="1" x14ac:dyDescent="0.25">
      <c r="A1249" s="38" t="s">
        <v>92</v>
      </c>
      <c r="B1249" s="47">
        <v>23962</v>
      </c>
      <c r="C1249" s="47">
        <v>0</v>
      </c>
      <c r="D1249" s="39">
        <v>2017</v>
      </c>
      <c r="E1249" s="178"/>
      <c r="F1249" s="13" t="s">
        <v>3</v>
      </c>
      <c r="G1249" s="102" t="s">
        <v>3</v>
      </c>
      <c r="H1249"/>
      <c r="I1249"/>
      <c r="J1249"/>
      <c r="K1249"/>
      <c r="L1249"/>
      <c r="M1249"/>
      <c r="N1249"/>
      <c r="O1249"/>
      <c r="P1249"/>
      <c r="Q1249"/>
      <c r="R1249"/>
      <c r="S1249"/>
      <c r="T1249"/>
    </row>
    <row r="1250" spans="1:20" ht="30" x14ac:dyDescent="0.25">
      <c r="A1250" s="38" t="s">
        <v>2440</v>
      </c>
      <c r="B1250" s="47">
        <v>15176</v>
      </c>
      <c r="C1250" s="47">
        <v>0</v>
      </c>
      <c r="D1250" s="39">
        <v>2007</v>
      </c>
      <c r="E1250" s="102" t="s">
        <v>138</v>
      </c>
      <c r="F1250" s="13" t="s">
        <v>3</v>
      </c>
      <c r="G1250" s="102" t="s">
        <v>3</v>
      </c>
      <c r="H1250"/>
      <c r="I1250"/>
      <c r="J1250"/>
      <c r="K1250"/>
      <c r="L1250"/>
      <c r="M1250"/>
      <c r="N1250"/>
      <c r="O1250"/>
      <c r="P1250"/>
      <c r="Q1250"/>
      <c r="R1250"/>
      <c r="S1250"/>
      <c r="T1250"/>
    </row>
    <row r="1251" spans="1:20" ht="47.25" customHeight="1" x14ac:dyDescent="0.25">
      <c r="A1251" s="38" t="s">
        <v>79</v>
      </c>
      <c r="B1251" s="47">
        <v>16013</v>
      </c>
      <c r="C1251" s="47">
        <v>0</v>
      </c>
      <c r="D1251" s="39">
        <v>2017</v>
      </c>
      <c r="E1251" s="176" t="s">
        <v>2439</v>
      </c>
      <c r="F1251" s="13" t="s">
        <v>3</v>
      </c>
      <c r="G1251" s="102" t="s">
        <v>3</v>
      </c>
      <c r="H1251"/>
      <c r="I1251"/>
      <c r="J1251"/>
      <c r="K1251"/>
      <c r="L1251"/>
      <c r="M1251"/>
      <c r="N1251"/>
      <c r="O1251"/>
      <c r="P1251"/>
      <c r="Q1251"/>
      <c r="R1251"/>
      <c r="S1251"/>
      <c r="T1251"/>
    </row>
    <row r="1252" spans="1:20" ht="45" customHeight="1" x14ac:dyDescent="0.25">
      <c r="A1252" s="38" t="s">
        <v>96</v>
      </c>
      <c r="B1252" s="47">
        <v>8400</v>
      </c>
      <c r="C1252" s="47">
        <v>0</v>
      </c>
      <c r="D1252" s="39">
        <v>2017</v>
      </c>
      <c r="E1252" s="178"/>
      <c r="F1252" s="13" t="s">
        <v>3</v>
      </c>
      <c r="G1252" s="102" t="s">
        <v>3</v>
      </c>
      <c r="H1252"/>
      <c r="I1252"/>
      <c r="J1252"/>
      <c r="K1252"/>
      <c r="L1252"/>
      <c r="M1252"/>
      <c r="N1252"/>
      <c r="O1252"/>
      <c r="P1252"/>
      <c r="Q1252"/>
      <c r="R1252"/>
      <c r="S1252"/>
      <c r="T1252"/>
    </row>
    <row r="1253" spans="1:20" x14ac:dyDescent="0.25">
      <c r="A1253" s="88" t="s">
        <v>443</v>
      </c>
      <c r="B1253" s="55">
        <f>SUM(B1246:B1252)</f>
        <v>156522.25</v>
      </c>
      <c r="C1253" s="55">
        <f>SUM(C1246:C1252)</f>
        <v>0</v>
      </c>
      <c r="D1253" s="89"/>
      <c r="E1253" s="17"/>
      <c r="F1253" s="17"/>
      <c r="G1253" s="17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</row>
    <row r="1254" spans="1:20" x14ac:dyDescent="0.25">
      <c r="A1254" s="184" t="s">
        <v>2438</v>
      </c>
      <c r="B1254" s="184"/>
      <c r="C1254" s="184"/>
      <c r="D1254" s="184"/>
      <c r="E1254" s="184"/>
      <c r="F1254" s="184"/>
      <c r="G1254" s="18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</row>
    <row r="1255" spans="1:20" ht="30" customHeight="1" x14ac:dyDescent="0.25">
      <c r="A1255" s="38" t="s">
        <v>80</v>
      </c>
      <c r="B1255" s="47">
        <v>37353</v>
      </c>
      <c r="C1255" s="47">
        <v>0</v>
      </c>
      <c r="D1255" s="39">
        <v>2017</v>
      </c>
      <c r="E1255" s="176" t="s">
        <v>2439</v>
      </c>
      <c r="F1255" s="13" t="s">
        <v>3</v>
      </c>
      <c r="G1255" s="102" t="s">
        <v>3</v>
      </c>
      <c r="H1255"/>
      <c r="I1255"/>
      <c r="J1255"/>
      <c r="K1255"/>
      <c r="L1255"/>
      <c r="M1255"/>
      <c r="N1255"/>
      <c r="O1255"/>
      <c r="P1255"/>
      <c r="Q1255"/>
      <c r="R1255"/>
      <c r="S1255"/>
      <c r="T1255"/>
    </row>
    <row r="1256" spans="1:20" ht="33.75" customHeight="1" x14ac:dyDescent="0.25">
      <c r="A1256" s="38" t="s">
        <v>92</v>
      </c>
      <c r="B1256" s="47">
        <v>14455</v>
      </c>
      <c r="C1256" s="47">
        <v>0</v>
      </c>
      <c r="D1256" s="39">
        <v>2017</v>
      </c>
      <c r="E1256" s="177"/>
      <c r="F1256" s="13" t="s">
        <v>3</v>
      </c>
      <c r="G1256" s="102" t="s">
        <v>3</v>
      </c>
      <c r="H1256"/>
      <c r="I1256"/>
      <c r="J1256"/>
      <c r="K1256"/>
      <c r="L1256"/>
      <c r="M1256"/>
      <c r="N1256"/>
      <c r="O1256"/>
      <c r="P1256"/>
      <c r="Q1256"/>
      <c r="R1256"/>
      <c r="S1256"/>
      <c r="T1256"/>
    </row>
    <row r="1257" spans="1:20" ht="29.25" customHeight="1" x14ac:dyDescent="0.25">
      <c r="A1257" s="38" t="s">
        <v>97</v>
      </c>
      <c r="B1257" s="47">
        <v>15784</v>
      </c>
      <c r="C1257" s="47">
        <v>0</v>
      </c>
      <c r="D1257" s="39">
        <v>2017</v>
      </c>
      <c r="E1257" s="178"/>
      <c r="F1257" s="13" t="s">
        <v>3</v>
      </c>
      <c r="G1257" s="102" t="s">
        <v>3</v>
      </c>
      <c r="H1257"/>
      <c r="I1257"/>
      <c r="J1257"/>
      <c r="K1257"/>
      <c r="L1257"/>
      <c r="M1257"/>
      <c r="N1257"/>
      <c r="O1257"/>
      <c r="P1257"/>
      <c r="Q1257"/>
      <c r="R1257"/>
      <c r="S1257"/>
      <c r="T1257"/>
    </row>
    <row r="1258" spans="1:20" x14ac:dyDescent="0.25">
      <c r="A1258" s="88" t="s">
        <v>443</v>
      </c>
      <c r="B1258" s="55">
        <f>SUM(B1255:B1257)</f>
        <v>67592</v>
      </c>
      <c r="C1258" s="55">
        <f>SUM(C1255:C1257)</f>
        <v>0</v>
      </c>
      <c r="D1258" s="89"/>
      <c r="E1258" s="17"/>
      <c r="F1258" s="17"/>
      <c r="G1258" s="17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</row>
    <row r="1259" spans="1:20" x14ac:dyDescent="0.25">
      <c r="A1259" s="184" t="s">
        <v>2441</v>
      </c>
      <c r="B1259" s="184"/>
      <c r="C1259" s="184"/>
      <c r="D1259" s="184"/>
      <c r="E1259" s="184"/>
      <c r="F1259" s="184"/>
      <c r="G1259" s="184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</row>
    <row r="1260" spans="1:20" ht="30" x14ac:dyDescent="0.25">
      <c r="A1260" s="155" t="s">
        <v>3691</v>
      </c>
      <c r="B1260" s="47">
        <v>49340</v>
      </c>
      <c r="C1260" s="45">
        <v>40568.160000000003</v>
      </c>
      <c r="D1260" s="39">
        <v>2017</v>
      </c>
      <c r="E1260" s="176" t="s">
        <v>2439</v>
      </c>
      <c r="F1260" s="13" t="s">
        <v>3</v>
      </c>
      <c r="G1260" s="102" t="s">
        <v>3</v>
      </c>
      <c r="H1260"/>
      <c r="I1260"/>
      <c r="J1260"/>
      <c r="K1260"/>
      <c r="L1260"/>
      <c r="M1260"/>
      <c r="N1260"/>
      <c r="O1260"/>
      <c r="P1260"/>
      <c r="Q1260"/>
      <c r="R1260"/>
      <c r="S1260"/>
      <c r="T1260"/>
    </row>
    <row r="1261" spans="1:20" x14ac:dyDescent="0.25">
      <c r="A1261" s="38" t="s">
        <v>91</v>
      </c>
      <c r="B1261" s="47">
        <v>37102</v>
      </c>
      <c r="C1261" s="47">
        <v>0</v>
      </c>
      <c r="D1261" s="39">
        <v>2017</v>
      </c>
      <c r="E1261" s="177"/>
      <c r="F1261" s="13" t="s">
        <v>3</v>
      </c>
      <c r="G1261" s="102" t="s">
        <v>3</v>
      </c>
      <c r="H1261"/>
      <c r="I1261"/>
      <c r="J1261"/>
      <c r="K1261"/>
      <c r="L1261"/>
      <c r="M1261"/>
      <c r="N1261"/>
      <c r="O1261"/>
      <c r="P1261"/>
      <c r="Q1261"/>
      <c r="R1261"/>
      <c r="S1261"/>
      <c r="T1261"/>
    </row>
    <row r="1262" spans="1:20" x14ac:dyDescent="0.25">
      <c r="A1262" s="38" t="s">
        <v>80</v>
      </c>
      <c r="B1262" s="47">
        <v>37353</v>
      </c>
      <c r="C1262" s="47">
        <v>0</v>
      </c>
      <c r="D1262" s="39">
        <v>2017</v>
      </c>
      <c r="E1262" s="177"/>
      <c r="F1262" s="13" t="s">
        <v>3</v>
      </c>
      <c r="G1262" s="102" t="s">
        <v>3</v>
      </c>
      <c r="H1262"/>
      <c r="I1262"/>
      <c r="J1262"/>
      <c r="K1262"/>
      <c r="L1262"/>
      <c r="M1262"/>
      <c r="N1262"/>
      <c r="O1262"/>
      <c r="P1262"/>
      <c r="Q1262"/>
      <c r="R1262"/>
      <c r="S1262"/>
      <c r="T1262"/>
    </row>
    <row r="1263" spans="1:20" x14ac:dyDescent="0.25">
      <c r="A1263" s="38" t="s">
        <v>92</v>
      </c>
      <c r="B1263" s="47">
        <v>19681</v>
      </c>
      <c r="C1263" s="47">
        <v>0</v>
      </c>
      <c r="D1263" s="39">
        <v>2017</v>
      </c>
      <c r="E1263" s="177"/>
      <c r="F1263" s="13" t="s">
        <v>3</v>
      </c>
      <c r="G1263" s="102" t="s">
        <v>3</v>
      </c>
      <c r="H1263"/>
      <c r="I1263"/>
      <c r="J1263"/>
      <c r="K1263"/>
      <c r="L1263"/>
      <c r="M1263"/>
      <c r="N1263"/>
      <c r="O1263"/>
      <c r="P1263"/>
      <c r="Q1263"/>
      <c r="R1263"/>
      <c r="S1263"/>
      <c r="T1263"/>
    </row>
    <row r="1264" spans="1:20" x14ac:dyDescent="0.25">
      <c r="A1264" s="38" t="s">
        <v>94</v>
      </c>
      <c r="B1264" s="47">
        <v>11923</v>
      </c>
      <c r="C1264" s="47">
        <v>0</v>
      </c>
      <c r="D1264" s="39">
        <v>2017</v>
      </c>
      <c r="E1264" s="178"/>
      <c r="F1264" s="13" t="s">
        <v>3</v>
      </c>
      <c r="G1264" s="102" t="s">
        <v>3</v>
      </c>
      <c r="H1264"/>
      <c r="I1264"/>
      <c r="J1264"/>
      <c r="K1264"/>
      <c r="L1264"/>
      <c r="M1264"/>
      <c r="N1264"/>
      <c r="O1264"/>
      <c r="P1264"/>
      <c r="Q1264"/>
      <c r="R1264"/>
      <c r="S1264"/>
      <c r="T1264"/>
    </row>
    <row r="1265" spans="1:20" x14ac:dyDescent="0.25">
      <c r="A1265" s="88" t="s">
        <v>443</v>
      </c>
      <c r="B1265" s="55">
        <f>SUM(B1260:B1264)</f>
        <v>155399</v>
      </c>
      <c r="C1265" s="55">
        <f>SUM(C1260:C1264)</f>
        <v>40568.160000000003</v>
      </c>
      <c r="D1265" s="89"/>
      <c r="E1265" s="17"/>
      <c r="F1265" s="17"/>
      <c r="G1265" s="17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</row>
    <row r="1266" spans="1:20" x14ac:dyDescent="0.25">
      <c r="A1266" s="185" t="s">
        <v>2442</v>
      </c>
      <c r="B1266" s="185"/>
      <c r="C1266" s="185"/>
      <c r="D1266" s="185"/>
      <c r="E1266" s="185"/>
      <c r="F1266" s="185"/>
      <c r="G1266" s="185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</row>
    <row r="1267" spans="1:20" ht="90" x14ac:dyDescent="0.25">
      <c r="A1267" s="38" t="s">
        <v>1150</v>
      </c>
      <c r="B1267" s="47">
        <v>26231.360000000001</v>
      </c>
      <c r="C1267" s="47">
        <v>0</v>
      </c>
      <c r="D1267" s="39">
        <v>2016</v>
      </c>
      <c r="E1267" s="102" t="s">
        <v>3706</v>
      </c>
      <c r="F1267" s="13" t="s">
        <v>3</v>
      </c>
      <c r="G1267" s="102" t="s">
        <v>3</v>
      </c>
      <c r="H1267"/>
      <c r="I1267"/>
      <c r="J1267"/>
      <c r="K1267"/>
      <c r="L1267"/>
      <c r="M1267"/>
      <c r="N1267"/>
      <c r="O1267"/>
      <c r="P1267"/>
      <c r="Q1267"/>
      <c r="R1267"/>
      <c r="S1267"/>
      <c r="T1267"/>
    </row>
    <row r="1268" spans="1:20" ht="28.5" customHeight="1" x14ac:dyDescent="0.25">
      <c r="A1268" s="38" t="s">
        <v>91</v>
      </c>
      <c r="B1268" s="47">
        <v>32694</v>
      </c>
      <c r="C1268" s="47">
        <v>0</v>
      </c>
      <c r="D1268" s="39">
        <v>2017</v>
      </c>
      <c r="E1268" s="176" t="s">
        <v>2439</v>
      </c>
      <c r="F1268" s="13" t="s">
        <v>3</v>
      </c>
      <c r="G1268" s="102" t="s">
        <v>3</v>
      </c>
      <c r="H1268"/>
      <c r="I1268"/>
      <c r="J1268"/>
      <c r="K1268"/>
      <c r="L1268"/>
      <c r="M1268"/>
      <c r="N1268"/>
      <c r="O1268"/>
      <c r="P1268"/>
      <c r="Q1268"/>
      <c r="R1268"/>
      <c r="S1268"/>
      <c r="T1268"/>
    </row>
    <row r="1269" spans="1:20" ht="31.5" customHeight="1" x14ac:dyDescent="0.25">
      <c r="A1269" s="38" t="s">
        <v>80</v>
      </c>
      <c r="B1269" s="47">
        <v>37353</v>
      </c>
      <c r="C1269" s="47">
        <v>0</v>
      </c>
      <c r="D1269" s="39">
        <v>2017</v>
      </c>
      <c r="E1269" s="177"/>
      <c r="F1269" s="13" t="s">
        <v>3</v>
      </c>
      <c r="G1269" s="102" t="s">
        <v>3</v>
      </c>
      <c r="H1269"/>
      <c r="I1269"/>
      <c r="J1269"/>
      <c r="K1269"/>
      <c r="L1269"/>
      <c r="M1269"/>
      <c r="N1269"/>
      <c r="O1269"/>
      <c r="P1269"/>
      <c r="Q1269"/>
      <c r="R1269"/>
      <c r="S1269"/>
      <c r="T1269"/>
    </row>
    <row r="1270" spans="1:20" x14ac:dyDescent="0.25">
      <c r="A1270" s="38" t="s">
        <v>92</v>
      </c>
      <c r="B1270" s="47">
        <v>19814</v>
      </c>
      <c r="C1270" s="47">
        <v>0</v>
      </c>
      <c r="D1270" s="39">
        <v>2017</v>
      </c>
      <c r="E1270" s="177"/>
      <c r="F1270" s="13" t="s">
        <v>3</v>
      </c>
      <c r="G1270" s="102" t="s">
        <v>3</v>
      </c>
      <c r="H1270"/>
      <c r="I1270"/>
      <c r="J1270"/>
      <c r="K1270"/>
      <c r="L1270"/>
      <c r="M1270"/>
      <c r="N1270"/>
      <c r="O1270"/>
      <c r="P1270"/>
      <c r="Q1270"/>
      <c r="R1270"/>
      <c r="S1270"/>
      <c r="T1270"/>
    </row>
    <row r="1271" spans="1:20" x14ac:dyDescent="0.25">
      <c r="A1271" s="38" t="s">
        <v>79</v>
      </c>
      <c r="B1271" s="47">
        <v>16013</v>
      </c>
      <c r="C1271" s="47">
        <v>0</v>
      </c>
      <c r="D1271" s="39">
        <v>2017</v>
      </c>
      <c r="E1271" s="178"/>
      <c r="F1271" s="13" t="s">
        <v>3</v>
      </c>
      <c r="G1271" s="102" t="s">
        <v>3</v>
      </c>
      <c r="H1271"/>
      <c r="I1271"/>
      <c r="J1271"/>
      <c r="K1271"/>
      <c r="L1271"/>
      <c r="M1271"/>
      <c r="N1271"/>
      <c r="O1271"/>
      <c r="P1271"/>
      <c r="Q1271"/>
      <c r="R1271"/>
      <c r="S1271"/>
      <c r="T1271"/>
    </row>
    <row r="1272" spans="1:20" ht="90" x14ac:dyDescent="0.25">
      <c r="A1272" s="155" t="s">
        <v>918</v>
      </c>
      <c r="B1272" s="47">
        <v>24000</v>
      </c>
      <c r="C1272" s="45">
        <v>9627.93</v>
      </c>
      <c r="D1272" s="39">
        <v>2005</v>
      </c>
      <c r="E1272" s="102" t="s">
        <v>3775</v>
      </c>
      <c r="F1272" s="13" t="s">
        <v>3</v>
      </c>
      <c r="G1272" s="102" t="s">
        <v>3</v>
      </c>
      <c r="H1272"/>
      <c r="I1272"/>
      <c r="J1272"/>
      <c r="K1272"/>
      <c r="L1272"/>
      <c r="M1272"/>
      <c r="N1272"/>
      <c r="O1272"/>
      <c r="P1272"/>
      <c r="Q1272"/>
      <c r="R1272"/>
      <c r="S1272"/>
      <c r="T1272"/>
    </row>
    <row r="1273" spans="1:20" ht="30" x14ac:dyDescent="0.25">
      <c r="A1273" s="38" t="s">
        <v>2443</v>
      </c>
      <c r="B1273" s="47">
        <v>15176</v>
      </c>
      <c r="C1273" s="47">
        <v>0</v>
      </c>
      <c r="D1273" s="39">
        <v>2007</v>
      </c>
      <c r="E1273" s="102" t="s">
        <v>138</v>
      </c>
      <c r="F1273" s="13" t="s">
        <v>3</v>
      </c>
      <c r="G1273" s="102" t="s">
        <v>3</v>
      </c>
      <c r="H1273"/>
      <c r="I1273"/>
      <c r="J1273"/>
      <c r="K1273"/>
      <c r="L1273"/>
      <c r="M1273"/>
      <c r="N1273"/>
      <c r="O1273"/>
      <c r="P1273"/>
      <c r="Q1273"/>
      <c r="R1273"/>
      <c r="S1273"/>
      <c r="T1273"/>
    </row>
    <row r="1274" spans="1:20" ht="30" x14ac:dyDescent="0.25">
      <c r="A1274" s="38" t="s">
        <v>2444</v>
      </c>
      <c r="B1274" s="47">
        <v>17580</v>
      </c>
      <c r="C1274" s="47">
        <v>0</v>
      </c>
      <c r="D1274" s="39">
        <v>2007</v>
      </c>
      <c r="E1274" s="102" t="s">
        <v>138</v>
      </c>
      <c r="F1274" s="13" t="s">
        <v>3</v>
      </c>
      <c r="G1274" s="102" t="s">
        <v>3</v>
      </c>
      <c r="H1274"/>
      <c r="I1274"/>
      <c r="J1274"/>
      <c r="K1274"/>
      <c r="L1274"/>
      <c r="M1274"/>
      <c r="N1274"/>
      <c r="O1274"/>
      <c r="P1274"/>
      <c r="Q1274"/>
      <c r="R1274"/>
      <c r="S1274"/>
      <c r="T1274"/>
    </row>
    <row r="1275" spans="1:20" x14ac:dyDescent="0.25">
      <c r="A1275" s="88" t="s">
        <v>443</v>
      </c>
      <c r="B1275" s="55">
        <f>SUM(B1267:B1274)</f>
        <v>188861.36</v>
      </c>
      <c r="C1275" s="55">
        <f>SUM(C1267:C1274)</f>
        <v>9627.93</v>
      </c>
      <c r="D1275" s="90"/>
      <c r="E1275" s="14"/>
      <c r="F1275" s="14"/>
      <c r="G1275" s="14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</row>
    <row r="1276" spans="1:20" x14ac:dyDescent="0.25">
      <c r="A1276" s="185" t="s">
        <v>1850</v>
      </c>
      <c r="B1276" s="185"/>
      <c r="C1276" s="185"/>
      <c r="D1276" s="185"/>
      <c r="E1276" s="185"/>
      <c r="F1276" s="185"/>
      <c r="G1276" s="185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</row>
    <row r="1277" spans="1:20" ht="90" x14ac:dyDescent="0.25">
      <c r="A1277" s="38" t="s">
        <v>919</v>
      </c>
      <c r="B1277" s="47">
        <v>11000</v>
      </c>
      <c r="C1277" s="47">
        <v>0</v>
      </c>
      <c r="D1277" s="39">
        <v>2018</v>
      </c>
      <c r="E1277" s="102" t="s">
        <v>1388</v>
      </c>
      <c r="F1277" s="13" t="s">
        <v>3</v>
      </c>
      <c r="G1277" s="102" t="s">
        <v>3</v>
      </c>
      <c r="H1277"/>
      <c r="I1277"/>
      <c r="J1277"/>
      <c r="K1277"/>
      <c r="L1277"/>
      <c r="M1277"/>
      <c r="N1277"/>
      <c r="O1277"/>
      <c r="P1277"/>
      <c r="Q1277"/>
      <c r="R1277"/>
      <c r="S1277"/>
      <c r="T1277"/>
    </row>
    <row r="1278" spans="1:20" x14ac:dyDescent="0.25">
      <c r="A1278" s="88" t="s">
        <v>443</v>
      </c>
      <c r="B1278" s="55">
        <f>SUM(B1277)</f>
        <v>11000</v>
      </c>
      <c r="C1278" s="55">
        <f>SUM(C1277)</f>
        <v>0</v>
      </c>
      <c r="D1278" s="89"/>
      <c r="E1278" s="17"/>
      <c r="F1278" s="13"/>
      <c r="G1278" s="102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</row>
    <row r="1279" spans="1:20" x14ac:dyDescent="0.25">
      <c r="A1279" s="185" t="s">
        <v>2445</v>
      </c>
      <c r="B1279" s="185"/>
      <c r="C1279" s="185"/>
      <c r="D1279" s="185"/>
      <c r="E1279" s="185"/>
      <c r="F1279" s="185"/>
      <c r="G1279" s="185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</row>
    <row r="1280" spans="1:20" ht="30" x14ac:dyDescent="0.25">
      <c r="A1280" s="155" t="s">
        <v>920</v>
      </c>
      <c r="B1280" s="47">
        <v>27631</v>
      </c>
      <c r="C1280" s="45">
        <v>14809.51</v>
      </c>
      <c r="D1280" s="39">
        <v>2007</v>
      </c>
      <c r="E1280" s="102" t="s">
        <v>138</v>
      </c>
      <c r="F1280" s="13" t="s">
        <v>3</v>
      </c>
      <c r="G1280" s="102" t="s">
        <v>3</v>
      </c>
      <c r="H1280"/>
      <c r="I1280"/>
      <c r="J1280"/>
      <c r="K1280"/>
      <c r="L1280"/>
      <c r="M1280"/>
      <c r="N1280"/>
      <c r="O1280"/>
      <c r="P1280"/>
      <c r="Q1280"/>
      <c r="R1280"/>
      <c r="S1280"/>
      <c r="T1280"/>
    </row>
    <row r="1281" spans="1:20" ht="30" x14ac:dyDescent="0.25">
      <c r="A1281" s="132" t="s">
        <v>921</v>
      </c>
      <c r="B1281" s="47">
        <v>16782</v>
      </c>
      <c r="C1281" s="47">
        <v>0</v>
      </c>
      <c r="D1281" s="39">
        <v>2007</v>
      </c>
      <c r="E1281" s="102" t="s">
        <v>138</v>
      </c>
      <c r="F1281" s="13" t="s">
        <v>3</v>
      </c>
      <c r="G1281" s="102" t="s">
        <v>3</v>
      </c>
      <c r="H1281"/>
      <c r="I1281"/>
      <c r="J1281"/>
      <c r="K1281"/>
      <c r="L1281"/>
      <c r="M1281"/>
      <c r="N1281"/>
      <c r="O1281"/>
      <c r="P1281"/>
      <c r="Q1281"/>
      <c r="R1281"/>
      <c r="S1281"/>
      <c r="T1281"/>
    </row>
    <row r="1282" spans="1:20" ht="45" x14ac:dyDescent="0.25">
      <c r="A1282" s="38" t="s">
        <v>922</v>
      </c>
      <c r="B1282" s="47">
        <v>17580</v>
      </c>
      <c r="C1282" s="47">
        <v>0</v>
      </c>
      <c r="D1282" s="39">
        <v>2007</v>
      </c>
      <c r="E1282" s="102" t="s">
        <v>138</v>
      </c>
      <c r="F1282" s="13" t="s">
        <v>3</v>
      </c>
      <c r="G1282" s="102" t="s">
        <v>3</v>
      </c>
      <c r="H1282"/>
      <c r="I1282"/>
      <c r="J1282"/>
      <c r="K1282"/>
      <c r="L1282"/>
      <c r="M1282"/>
      <c r="N1282"/>
      <c r="O1282"/>
      <c r="P1282"/>
      <c r="Q1282"/>
      <c r="R1282"/>
      <c r="S1282"/>
      <c r="T1282"/>
    </row>
    <row r="1283" spans="1:20" x14ac:dyDescent="0.25">
      <c r="A1283" s="88" t="s">
        <v>443</v>
      </c>
      <c r="B1283" s="55">
        <f>SUM(B1280:B1282)</f>
        <v>61993</v>
      </c>
      <c r="C1283" s="55">
        <f>SUM(C1280:C1282)</f>
        <v>14809.51</v>
      </c>
      <c r="D1283" s="39"/>
      <c r="E1283" s="102"/>
      <c r="F1283" s="13"/>
      <c r="G1283" s="102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</row>
    <row r="1284" spans="1:20" x14ac:dyDescent="0.25">
      <c r="A1284" s="197" t="s">
        <v>2956</v>
      </c>
      <c r="B1284" s="197"/>
      <c r="C1284" s="197"/>
      <c r="D1284" s="197"/>
      <c r="E1284" s="197"/>
      <c r="F1284" s="197"/>
      <c r="G1284" s="197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</row>
    <row r="1285" spans="1:20" ht="40.5" customHeight="1" x14ac:dyDescent="0.25">
      <c r="A1285" s="38" t="s">
        <v>2957</v>
      </c>
      <c r="B1285" s="47">
        <v>49000</v>
      </c>
      <c r="C1285" s="47">
        <v>0</v>
      </c>
      <c r="D1285" s="39">
        <v>2020</v>
      </c>
      <c r="E1285" s="176" t="s">
        <v>2958</v>
      </c>
      <c r="F1285" s="13" t="s">
        <v>3</v>
      </c>
      <c r="G1285" s="102" t="s">
        <v>3</v>
      </c>
      <c r="H1285"/>
      <c r="I1285"/>
      <c r="J1285"/>
      <c r="K1285"/>
      <c r="L1285"/>
      <c r="M1285"/>
      <c r="N1285"/>
      <c r="O1285"/>
      <c r="P1285"/>
      <c r="Q1285"/>
      <c r="R1285"/>
      <c r="S1285"/>
      <c r="T1285"/>
    </row>
    <row r="1286" spans="1:20" ht="51.75" customHeight="1" x14ac:dyDescent="0.25">
      <c r="A1286" s="38" t="s">
        <v>2959</v>
      </c>
      <c r="B1286" s="47">
        <v>13000</v>
      </c>
      <c r="C1286" s="47">
        <v>0</v>
      </c>
      <c r="D1286" s="39">
        <v>2020</v>
      </c>
      <c r="E1286" s="178"/>
      <c r="F1286" s="13" t="s">
        <v>3</v>
      </c>
      <c r="G1286" s="102" t="s">
        <v>3</v>
      </c>
      <c r="H1286"/>
      <c r="I1286"/>
      <c r="J1286"/>
      <c r="K1286"/>
      <c r="L1286"/>
      <c r="M1286"/>
      <c r="N1286"/>
      <c r="O1286"/>
      <c r="P1286"/>
      <c r="Q1286"/>
      <c r="R1286"/>
      <c r="S1286"/>
      <c r="T1286"/>
    </row>
    <row r="1287" spans="1:20" x14ac:dyDescent="0.25">
      <c r="A1287" s="91" t="s">
        <v>443</v>
      </c>
      <c r="B1287" s="47">
        <f>SUM(B1285:B1286)</f>
        <v>62000</v>
      </c>
      <c r="C1287" s="47">
        <f>SUM(C1285:C1286)</f>
        <v>0</v>
      </c>
      <c r="D1287" s="39"/>
      <c r="E1287" s="102"/>
      <c r="F1287" s="13"/>
      <c r="G1287" s="102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</row>
    <row r="1288" spans="1:20" x14ac:dyDescent="0.25">
      <c r="A1288" s="60" t="s">
        <v>443</v>
      </c>
      <c r="B1288" s="145">
        <f>B1138+B1154+B1157+B1166+B1180+B1187+B1199+B1208+B1215+B1222+B1228+B1234+B1240+B1244+B1253+B1258+B1265+B1275+B1278+B1283+B1287</f>
        <v>3552462.8</v>
      </c>
      <c r="C1288" s="50">
        <f>C1138+C1154+C1157+C1166+C1180+C1187+C1199+C1208+C1215+C1222+C1228+C1234+C1240+C1244+C1253+C1258+C1265+C1275+C1278+C1283+C1287</f>
        <v>109757.86</v>
      </c>
      <c r="D1288" s="90"/>
      <c r="E1288" s="14"/>
      <c r="F1288" s="14"/>
      <c r="G1288" s="14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</row>
    <row r="1289" spans="1:20" x14ac:dyDescent="0.25">
      <c r="A1289" s="193" t="s">
        <v>1</v>
      </c>
      <c r="B1289" s="193"/>
      <c r="C1289" s="193"/>
      <c r="D1289" s="193"/>
      <c r="E1289" s="193"/>
      <c r="F1289" s="193"/>
      <c r="G1289" s="193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</row>
    <row r="1290" spans="1:20" ht="30" x14ac:dyDescent="0.25">
      <c r="A1290" s="38" t="s">
        <v>2479</v>
      </c>
      <c r="B1290" s="47">
        <v>30676</v>
      </c>
      <c r="C1290" s="47">
        <v>0</v>
      </c>
      <c r="D1290" s="39">
        <v>2007</v>
      </c>
      <c r="E1290" s="102" t="s">
        <v>138</v>
      </c>
      <c r="F1290" s="13" t="s">
        <v>3</v>
      </c>
      <c r="G1290" s="102" t="s">
        <v>3</v>
      </c>
      <c r="H1290"/>
      <c r="I1290"/>
      <c r="J1290"/>
      <c r="K1290"/>
      <c r="L1290"/>
      <c r="M1290"/>
      <c r="N1290"/>
      <c r="O1290"/>
      <c r="P1290"/>
      <c r="Q1290"/>
      <c r="R1290"/>
      <c r="S1290"/>
      <c r="T1290"/>
    </row>
    <row r="1291" spans="1:20" ht="45" x14ac:dyDescent="0.25">
      <c r="A1291" s="38" t="s">
        <v>923</v>
      </c>
      <c r="B1291" s="47">
        <v>35340</v>
      </c>
      <c r="C1291" s="47">
        <v>0</v>
      </c>
      <c r="D1291" s="39">
        <v>2010</v>
      </c>
      <c r="E1291" s="176" t="s">
        <v>1389</v>
      </c>
      <c r="F1291" s="13" t="s">
        <v>3</v>
      </c>
      <c r="G1291" s="102" t="s">
        <v>3</v>
      </c>
      <c r="H1291"/>
      <c r="I1291"/>
      <c r="J1291"/>
      <c r="K1291"/>
      <c r="L1291"/>
      <c r="M1291"/>
      <c r="N1291"/>
      <c r="O1291"/>
      <c r="P1291"/>
      <c r="Q1291"/>
      <c r="R1291"/>
      <c r="S1291"/>
      <c r="T1291"/>
    </row>
    <row r="1292" spans="1:20" ht="45" x14ac:dyDescent="0.25">
      <c r="A1292" s="38" t="s">
        <v>924</v>
      </c>
      <c r="B1292" s="47">
        <v>21130</v>
      </c>
      <c r="C1292" s="47">
        <v>0</v>
      </c>
      <c r="D1292" s="39">
        <v>2010</v>
      </c>
      <c r="E1292" s="178"/>
      <c r="F1292" s="13" t="s">
        <v>3</v>
      </c>
      <c r="G1292" s="102" t="s">
        <v>3</v>
      </c>
      <c r="H1292"/>
      <c r="I1292"/>
      <c r="J1292"/>
      <c r="K1292"/>
      <c r="L1292"/>
      <c r="M1292"/>
      <c r="N1292"/>
      <c r="O1292"/>
      <c r="P1292"/>
      <c r="Q1292"/>
      <c r="R1292"/>
      <c r="S1292"/>
      <c r="T1292"/>
    </row>
    <row r="1293" spans="1:20" ht="90" x14ac:dyDescent="0.25">
      <c r="A1293" s="38" t="s">
        <v>925</v>
      </c>
      <c r="B1293" s="47">
        <v>24400</v>
      </c>
      <c r="C1293" s="47">
        <v>0</v>
      </c>
      <c r="D1293" s="39">
        <v>2010</v>
      </c>
      <c r="E1293" s="102" t="s">
        <v>1390</v>
      </c>
      <c r="F1293" s="13" t="s">
        <v>3</v>
      </c>
      <c r="G1293" s="102" t="s">
        <v>3</v>
      </c>
      <c r="H1293"/>
      <c r="I1293"/>
      <c r="J1293"/>
      <c r="K1293"/>
      <c r="L1293"/>
      <c r="M1293"/>
      <c r="N1293"/>
      <c r="O1293"/>
      <c r="P1293"/>
      <c r="Q1293"/>
      <c r="R1293"/>
      <c r="S1293"/>
      <c r="T1293"/>
    </row>
    <row r="1294" spans="1:20" ht="30" x14ac:dyDescent="0.25">
      <c r="A1294" s="38" t="s">
        <v>2694</v>
      </c>
      <c r="B1294" s="47">
        <v>24465</v>
      </c>
      <c r="C1294" s="47">
        <v>0</v>
      </c>
      <c r="D1294" s="39">
        <v>2008</v>
      </c>
      <c r="E1294" s="102" t="s">
        <v>138</v>
      </c>
      <c r="F1294" s="13" t="s">
        <v>3</v>
      </c>
      <c r="G1294" s="102" t="s">
        <v>3</v>
      </c>
      <c r="H1294"/>
      <c r="I1294"/>
      <c r="J1294"/>
      <c r="K1294"/>
      <c r="L1294"/>
      <c r="M1294"/>
      <c r="N1294"/>
      <c r="O1294"/>
      <c r="P1294"/>
      <c r="Q1294"/>
      <c r="R1294"/>
      <c r="S1294"/>
      <c r="T1294"/>
    </row>
    <row r="1295" spans="1:20" ht="90" x14ac:dyDescent="0.25">
      <c r="A1295" s="38" t="s">
        <v>926</v>
      </c>
      <c r="B1295" s="47">
        <v>6785</v>
      </c>
      <c r="C1295" s="47">
        <v>0</v>
      </c>
      <c r="D1295" s="39">
        <v>2008</v>
      </c>
      <c r="E1295" s="102" t="s">
        <v>1391</v>
      </c>
      <c r="F1295" s="13" t="s">
        <v>3</v>
      </c>
      <c r="G1295" s="102" t="s">
        <v>3</v>
      </c>
      <c r="H1295"/>
      <c r="I1295"/>
      <c r="J1295"/>
      <c r="K1295"/>
      <c r="L1295"/>
      <c r="M1295"/>
      <c r="N1295"/>
      <c r="O1295"/>
      <c r="P1295"/>
      <c r="Q1295"/>
      <c r="R1295"/>
      <c r="S1295"/>
      <c r="T1295"/>
    </row>
    <row r="1296" spans="1:20" ht="90" x14ac:dyDescent="0.25">
      <c r="A1296" s="38" t="s">
        <v>2773</v>
      </c>
      <c r="B1296" s="47">
        <v>5690</v>
      </c>
      <c r="C1296" s="47">
        <v>0</v>
      </c>
      <c r="D1296" s="39" t="s">
        <v>23</v>
      </c>
      <c r="E1296" s="102" t="s">
        <v>1392</v>
      </c>
      <c r="F1296" s="13" t="s">
        <v>3</v>
      </c>
      <c r="G1296" s="102" t="s">
        <v>3</v>
      </c>
      <c r="H1296"/>
      <c r="I1296"/>
      <c r="J1296"/>
      <c r="K1296"/>
      <c r="L1296"/>
      <c r="M1296"/>
      <c r="N1296"/>
      <c r="O1296"/>
      <c r="P1296"/>
      <c r="Q1296"/>
      <c r="R1296"/>
      <c r="S1296"/>
      <c r="T1296"/>
    </row>
    <row r="1297" spans="1:20" ht="30" x14ac:dyDescent="0.25">
      <c r="A1297" s="38" t="s">
        <v>927</v>
      </c>
      <c r="B1297" s="47">
        <v>16226.29</v>
      </c>
      <c r="C1297" s="47">
        <v>0</v>
      </c>
      <c r="D1297" s="39">
        <v>2002</v>
      </c>
      <c r="E1297" s="102" t="s">
        <v>138</v>
      </c>
      <c r="F1297" s="13" t="s">
        <v>3</v>
      </c>
      <c r="G1297" s="102" t="s">
        <v>3</v>
      </c>
      <c r="H1297"/>
      <c r="I1297"/>
      <c r="J1297"/>
      <c r="K1297"/>
      <c r="L1297"/>
      <c r="M1297"/>
      <c r="N1297"/>
      <c r="O1297"/>
      <c r="P1297"/>
      <c r="Q1297"/>
      <c r="R1297"/>
      <c r="S1297"/>
      <c r="T1297"/>
    </row>
    <row r="1298" spans="1:20" ht="55.5" customHeight="1" x14ac:dyDescent="0.25">
      <c r="A1298" s="38" t="s">
        <v>928</v>
      </c>
      <c r="B1298" s="47">
        <v>8692</v>
      </c>
      <c r="C1298" s="47">
        <v>0</v>
      </c>
      <c r="D1298" s="39">
        <v>2011</v>
      </c>
      <c r="E1298" s="176" t="s">
        <v>1393</v>
      </c>
      <c r="F1298" s="13" t="s">
        <v>3</v>
      </c>
      <c r="G1298" s="102" t="s">
        <v>3</v>
      </c>
      <c r="H1298"/>
      <c r="I1298"/>
      <c r="J1298"/>
      <c r="K1298"/>
      <c r="L1298"/>
      <c r="M1298"/>
      <c r="N1298"/>
      <c r="O1298"/>
      <c r="P1298"/>
      <c r="Q1298"/>
      <c r="R1298"/>
      <c r="S1298"/>
      <c r="T1298"/>
    </row>
    <row r="1299" spans="1:20" ht="39.75" customHeight="1" x14ac:dyDescent="0.25">
      <c r="A1299" s="38" t="s">
        <v>929</v>
      </c>
      <c r="B1299" s="47">
        <v>5278.8</v>
      </c>
      <c r="C1299" s="47">
        <v>0</v>
      </c>
      <c r="D1299" s="39">
        <v>2011</v>
      </c>
      <c r="E1299" s="178"/>
      <c r="F1299" s="13" t="s">
        <v>3</v>
      </c>
      <c r="G1299" s="102" t="s">
        <v>3</v>
      </c>
      <c r="H1299"/>
      <c r="I1299"/>
      <c r="J1299"/>
      <c r="K1299"/>
      <c r="L1299"/>
      <c r="M1299"/>
      <c r="N1299"/>
      <c r="O1299"/>
      <c r="P1299"/>
      <c r="Q1299"/>
      <c r="R1299"/>
      <c r="S1299"/>
      <c r="T1299"/>
    </row>
    <row r="1300" spans="1:20" ht="90" x14ac:dyDescent="0.25">
      <c r="A1300" s="38" t="s">
        <v>930</v>
      </c>
      <c r="B1300" s="47">
        <v>12930</v>
      </c>
      <c r="C1300" s="47">
        <v>0</v>
      </c>
      <c r="D1300" s="39">
        <v>2013</v>
      </c>
      <c r="E1300" s="102" t="s">
        <v>1394</v>
      </c>
      <c r="F1300" s="13" t="s">
        <v>3</v>
      </c>
      <c r="G1300" s="102" t="s">
        <v>3</v>
      </c>
      <c r="H1300"/>
      <c r="I1300"/>
      <c r="J1300"/>
      <c r="K1300"/>
      <c r="L1300"/>
      <c r="M1300"/>
      <c r="N1300"/>
      <c r="O1300"/>
      <c r="P1300"/>
      <c r="Q1300"/>
      <c r="R1300"/>
      <c r="S1300"/>
      <c r="T1300"/>
    </row>
    <row r="1301" spans="1:20" ht="90" x14ac:dyDescent="0.25">
      <c r="A1301" s="38" t="s">
        <v>931</v>
      </c>
      <c r="B1301" s="47">
        <v>3320</v>
      </c>
      <c r="C1301" s="47">
        <v>0</v>
      </c>
      <c r="D1301" s="39">
        <v>2013</v>
      </c>
      <c r="E1301" s="102" t="s">
        <v>1395</v>
      </c>
      <c r="F1301" s="13" t="s">
        <v>3</v>
      </c>
      <c r="G1301" s="102" t="s">
        <v>3</v>
      </c>
      <c r="H1301"/>
      <c r="I1301"/>
      <c r="J1301"/>
      <c r="K1301"/>
      <c r="L1301"/>
      <c r="M1301"/>
      <c r="N1301"/>
      <c r="O1301"/>
      <c r="P1301"/>
      <c r="Q1301"/>
      <c r="R1301"/>
      <c r="S1301"/>
      <c r="T1301"/>
    </row>
    <row r="1302" spans="1:20" ht="90" x14ac:dyDescent="0.25">
      <c r="A1302" s="38" t="s">
        <v>932</v>
      </c>
      <c r="B1302" s="47">
        <v>4000</v>
      </c>
      <c r="C1302" s="47">
        <v>0</v>
      </c>
      <c r="D1302" s="39">
        <v>2013</v>
      </c>
      <c r="E1302" s="102" t="s">
        <v>1396</v>
      </c>
      <c r="F1302" s="13" t="s">
        <v>3</v>
      </c>
      <c r="G1302" s="102" t="s">
        <v>3</v>
      </c>
      <c r="H1302"/>
      <c r="I1302"/>
      <c r="J1302"/>
      <c r="K1302"/>
      <c r="L1302"/>
      <c r="M1302"/>
      <c r="N1302"/>
      <c r="O1302"/>
      <c r="P1302"/>
      <c r="Q1302"/>
      <c r="R1302"/>
      <c r="S1302"/>
      <c r="T1302"/>
    </row>
    <row r="1303" spans="1:20" ht="90" x14ac:dyDescent="0.25">
      <c r="A1303" s="38" t="s">
        <v>933</v>
      </c>
      <c r="B1303" s="47">
        <v>4100</v>
      </c>
      <c r="C1303" s="47">
        <v>0</v>
      </c>
      <c r="D1303" s="39">
        <v>2013</v>
      </c>
      <c r="E1303" s="102" t="s">
        <v>1397</v>
      </c>
      <c r="F1303" s="13" t="s">
        <v>3</v>
      </c>
      <c r="G1303" s="102" t="s">
        <v>3</v>
      </c>
      <c r="H1303"/>
      <c r="I1303"/>
      <c r="J1303"/>
      <c r="K1303"/>
      <c r="L1303"/>
      <c r="M1303"/>
      <c r="N1303"/>
      <c r="O1303"/>
      <c r="P1303"/>
      <c r="Q1303"/>
      <c r="R1303"/>
      <c r="S1303"/>
      <c r="T1303"/>
    </row>
    <row r="1304" spans="1:20" ht="90" x14ac:dyDescent="0.25">
      <c r="A1304" s="38" t="s">
        <v>934</v>
      </c>
      <c r="B1304" s="47">
        <v>39030</v>
      </c>
      <c r="C1304" s="47">
        <v>0</v>
      </c>
      <c r="D1304" s="39">
        <v>2013</v>
      </c>
      <c r="E1304" s="102" t="s">
        <v>1395</v>
      </c>
      <c r="F1304" s="13" t="s">
        <v>3</v>
      </c>
      <c r="G1304" s="102" t="s">
        <v>3</v>
      </c>
      <c r="H1304"/>
      <c r="I1304"/>
      <c r="J1304"/>
      <c r="K1304"/>
      <c r="L1304"/>
      <c r="M1304"/>
      <c r="N1304"/>
      <c r="O1304"/>
      <c r="P1304"/>
      <c r="Q1304"/>
      <c r="R1304"/>
      <c r="S1304"/>
      <c r="T1304"/>
    </row>
    <row r="1305" spans="1:20" ht="90" x14ac:dyDescent="0.25">
      <c r="A1305" s="38" t="s">
        <v>935</v>
      </c>
      <c r="B1305" s="47">
        <v>21930</v>
      </c>
      <c r="C1305" s="47">
        <v>0</v>
      </c>
      <c r="D1305" s="39">
        <v>2013</v>
      </c>
      <c r="E1305" s="102" t="s">
        <v>1398</v>
      </c>
      <c r="F1305" s="13" t="s">
        <v>3</v>
      </c>
      <c r="G1305" s="102" t="s">
        <v>3</v>
      </c>
      <c r="H1305"/>
      <c r="I1305"/>
      <c r="J1305"/>
      <c r="K1305"/>
      <c r="L1305"/>
      <c r="M1305"/>
      <c r="N1305"/>
      <c r="O1305"/>
      <c r="P1305"/>
      <c r="Q1305"/>
      <c r="R1305"/>
      <c r="S1305"/>
      <c r="T1305"/>
    </row>
    <row r="1306" spans="1:20" ht="90" x14ac:dyDescent="0.25">
      <c r="A1306" s="38" t="s">
        <v>936</v>
      </c>
      <c r="B1306" s="47">
        <v>7946</v>
      </c>
      <c r="C1306" s="47">
        <v>0</v>
      </c>
      <c r="D1306" s="39">
        <v>2014</v>
      </c>
      <c r="E1306" s="102" t="s">
        <v>1399</v>
      </c>
      <c r="F1306" s="13" t="s">
        <v>3</v>
      </c>
      <c r="G1306" s="102" t="s">
        <v>3</v>
      </c>
      <c r="H1306"/>
      <c r="I1306"/>
      <c r="J1306"/>
      <c r="K1306"/>
      <c r="L1306"/>
      <c r="M1306"/>
      <c r="N1306"/>
      <c r="O1306"/>
      <c r="P1306"/>
      <c r="Q1306"/>
      <c r="R1306"/>
      <c r="S1306"/>
      <c r="T1306"/>
    </row>
    <row r="1307" spans="1:20" ht="90" x14ac:dyDescent="0.25">
      <c r="A1307" s="38" t="s">
        <v>2774</v>
      </c>
      <c r="B1307" s="47">
        <v>18900</v>
      </c>
      <c r="C1307" s="47">
        <v>0</v>
      </c>
      <c r="D1307" s="39">
        <v>2014</v>
      </c>
      <c r="E1307" s="102" t="s">
        <v>1400</v>
      </c>
      <c r="F1307" s="13" t="s">
        <v>3</v>
      </c>
      <c r="G1307" s="102" t="s">
        <v>3</v>
      </c>
      <c r="H1307"/>
      <c r="I1307"/>
      <c r="J1307"/>
      <c r="K1307"/>
      <c r="L1307"/>
      <c r="M1307"/>
      <c r="N1307"/>
      <c r="O1307"/>
      <c r="P1307"/>
      <c r="Q1307"/>
      <c r="R1307"/>
      <c r="S1307"/>
      <c r="T1307"/>
    </row>
    <row r="1308" spans="1:20" ht="105" x14ac:dyDescent="0.25">
      <c r="A1308" s="38" t="s">
        <v>937</v>
      </c>
      <c r="B1308" s="47">
        <v>40575</v>
      </c>
      <c r="C1308" s="47">
        <v>0</v>
      </c>
      <c r="D1308" s="39">
        <v>2014</v>
      </c>
      <c r="E1308" s="102" t="s">
        <v>1401</v>
      </c>
      <c r="F1308" s="13" t="s">
        <v>3</v>
      </c>
      <c r="G1308" s="102" t="s">
        <v>3</v>
      </c>
      <c r="H1308"/>
      <c r="I1308"/>
      <c r="J1308"/>
      <c r="K1308"/>
      <c r="L1308"/>
      <c r="M1308"/>
      <c r="N1308"/>
      <c r="O1308"/>
      <c r="P1308"/>
      <c r="Q1308"/>
      <c r="R1308"/>
      <c r="S1308"/>
      <c r="T1308"/>
    </row>
    <row r="1309" spans="1:20" ht="90" x14ac:dyDescent="0.25">
      <c r="A1309" s="38" t="s">
        <v>938</v>
      </c>
      <c r="B1309" s="47">
        <v>4300</v>
      </c>
      <c r="C1309" s="47">
        <v>0</v>
      </c>
      <c r="D1309" s="39">
        <v>2014</v>
      </c>
      <c r="E1309" s="102" t="s">
        <v>1402</v>
      </c>
      <c r="F1309" s="13" t="s">
        <v>3</v>
      </c>
      <c r="G1309" s="102" t="s">
        <v>3</v>
      </c>
      <c r="H1309"/>
      <c r="I1309"/>
      <c r="J1309"/>
      <c r="K1309"/>
      <c r="L1309"/>
      <c r="M1309"/>
      <c r="N1309"/>
      <c r="O1309"/>
      <c r="P1309"/>
      <c r="Q1309"/>
      <c r="R1309"/>
      <c r="S1309"/>
      <c r="T1309"/>
    </row>
    <row r="1310" spans="1:20" ht="90" x14ac:dyDescent="0.25">
      <c r="A1310" s="38" t="s">
        <v>939</v>
      </c>
      <c r="B1310" s="47">
        <v>4300</v>
      </c>
      <c r="C1310" s="47">
        <v>0</v>
      </c>
      <c r="D1310" s="39">
        <v>2014</v>
      </c>
      <c r="E1310" s="102" t="s">
        <v>1402</v>
      </c>
      <c r="F1310" s="13" t="s">
        <v>3</v>
      </c>
      <c r="G1310" s="102" t="s">
        <v>3</v>
      </c>
      <c r="H1310"/>
      <c r="I1310"/>
      <c r="J1310"/>
      <c r="K1310"/>
      <c r="L1310"/>
      <c r="M1310"/>
      <c r="N1310"/>
      <c r="O1310"/>
      <c r="P1310"/>
      <c r="Q1310"/>
      <c r="R1310"/>
      <c r="S1310"/>
      <c r="T1310"/>
    </row>
    <row r="1311" spans="1:20" ht="90" x14ac:dyDescent="0.25">
      <c r="A1311" s="38" t="s">
        <v>940</v>
      </c>
      <c r="B1311" s="47">
        <v>5290</v>
      </c>
      <c r="C1311" s="47">
        <v>0</v>
      </c>
      <c r="D1311" s="39">
        <v>2016</v>
      </c>
      <c r="E1311" s="102" t="s">
        <v>1403</v>
      </c>
      <c r="F1311" s="13" t="s">
        <v>3</v>
      </c>
      <c r="G1311" s="102" t="s">
        <v>3</v>
      </c>
      <c r="H1311"/>
      <c r="I1311"/>
      <c r="J1311"/>
      <c r="K1311"/>
      <c r="L1311"/>
      <c r="M1311"/>
      <c r="N1311"/>
      <c r="O1311"/>
      <c r="P1311"/>
      <c r="Q1311"/>
      <c r="R1311"/>
      <c r="S1311"/>
      <c r="T1311"/>
    </row>
    <row r="1312" spans="1:20" ht="90" x14ac:dyDescent="0.25">
      <c r="A1312" s="38" t="s">
        <v>941</v>
      </c>
      <c r="B1312" s="47">
        <v>26290</v>
      </c>
      <c r="C1312" s="47">
        <v>0</v>
      </c>
      <c r="D1312" s="39">
        <v>2014</v>
      </c>
      <c r="E1312" s="102" t="s">
        <v>1402</v>
      </c>
      <c r="F1312" s="13" t="s">
        <v>3</v>
      </c>
      <c r="G1312" s="102" t="s">
        <v>3</v>
      </c>
      <c r="H1312"/>
      <c r="I1312"/>
      <c r="J1312"/>
      <c r="K1312"/>
      <c r="L1312"/>
      <c r="M1312"/>
      <c r="N1312"/>
      <c r="O1312"/>
      <c r="P1312"/>
      <c r="Q1312"/>
      <c r="R1312"/>
      <c r="S1312"/>
      <c r="T1312"/>
    </row>
    <row r="1313" spans="1:20" ht="90" x14ac:dyDescent="0.25">
      <c r="A1313" s="38" t="s">
        <v>942</v>
      </c>
      <c r="B1313" s="47">
        <v>20120</v>
      </c>
      <c r="C1313" s="47">
        <v>0</v>
      </c>
      <c r="D1313" s="39">
        <v>2014</v>
      </c>
      <c r="E1313" s="102" t="s">
        <v>1404</v>
      </c>
      <c r="F1313" s="13" t="s">
        <v>3</v>
      </c>
      <c r="G1313" s="102" t="s">
        <v>3</v>
      </c>
      <c r="H1313"/>
      <c r="I1313"/>
      <c r="J1313"/>
      <c r="K1313"/>
      <c r="L1313"/>
      <c r="M1313"/>
      <c r="N1313"/>
      <c r="O1313"/>
      <c r="P1313"/>
      <c r="Q1313"/>
      <c r="R1313"/>
      <c r="S1313"/>
      <c r="T1313"/>
    </row>
    <row r="1314" spans="1:20" ht="90" x14ac:dyDescent="0.25">
      <c r="A1314" s="38" t="s">
        <v>943</v>
      </c>
      <c r="B1314" s="47">
        <v>25500</v>
      </c>
      <c r="C1314" s="47">
        <v>0</v>
      </c>
      <c r="D1314" s="39">
        <v>2014</v>
      </c>
      <c r="E1314" s="102" t="s">
        <v>1405</v>
      </c>
      <c r="F1314" s="13" t="s">
        <v>3</v>
      </c>
      <c r="G1314" s="102" t="s">
        <v>3</v>
      </c>
      <c r="H1314"/>
      <c r="I1314"/>
      <c r="J1314"/>
      <c r="K1314"/>
      <c r="L1314"/>
      <c r="M1314"/>
      <c r="N1314"/>
      <c r="O1314"/>
      <c r="P1314"/>
      <c r="Q1314"/>
      <c r="R1314"/>
      <c r="S1314"/>
      <c r="T1314"/>
    </row>
    <row r="1315" spans="1:20" ht="90" x14ac:dyDescent="0.25">
      <c r="A1315" s="38" t="s">
        <v>944</v>
      </c>
      <c r="B1315" s="47">
        <v>36000</v>
      </c>
      <c r="C1315" s="47">
        <v>0</v>
      </c>
      <c r="D1315" s="39">
        <v>2014</v>
      </c>
      <c r="E1315" s="102" t="s">
        <v>1405</v>
      </c>
      <c r="F1315" s="13" t="s">
        <v>3</v>
      </c>
      <c r="G1315" s="102" t="s">
        <v>3</v>
      </c>
      <c r="H1315"/>
      <c r="I1315"/>
      <c r="J1315"/>
      <c r="K1315"/>
      <c r="L1315"/>
      <c r="M1315"/>
      <c r="N1315"/>
      <c r="O1315"/>
      <c r="P1315"/>
      <c r="Q1315"/>
      <c r="R1315"/>
      <c r="S1315"/>
      <c r="T1315"/>
    </row>
    <row r="1316" spans="1:20" ht="90" x14ac:dyDescent="0.25">
      <c r="A1316" s="38" t="s">
        <v>945</v>
      </c>
      <c r="B1316" s="47">
        <v>4130</v>
      </c>
      <c r="C1316" s="47">
        <v>0</v>
      </c>
      <c r="D1316" s="39">
        <v>2014</v>
      </c>
      <c r="E1316" s="102" t="s">
        <v>1399</v>
      </c>
      <c r="F1316" s="13" t="s">
        <v>3</v>
      </c>
      <c r="G1316" s="102" t="s">
        <v>3</v>
      </c>
      <c r="H1316"/>
      <c r="I1316"/>
      <c r="J1316"/>
      <c r="K1316"/>
      <c r="L1316"/>
      <c r="M1316"/>
      <c r="N1316"/>
      <c r="O1316"/>
      <c r="P1316"/>
      <c r="Q1316"/>
      <c r="R1316"/>
      <c r="S1316"/>
      <c r="T1316"/>
    </row>
    <row r="1317" spans="1:20" ht="90" x14ac:dyDescent="0.25">
      <c r="A1317" s="38" t="s">
        <v>946</v>
      </c>
      <c r="B1317" s="47">
        <v>3352.75</v>
      </c>
      <c r="C1317" s="47">
        <v>0</v>
      </c>
      <c r="D1317" s="39">
        <v>2000</v>
      </c>
      <c r="E1317" s="102" t="s">
        <v>1406</v>
      </c>
      <c r="F1317" s="13" t="s">
        <v>3</v>
      </c>
      <c r="G1317" s="102" t="s">
        <v>3</v>
      </c>
      <c r="H1317"/>
      <c r="I1317"/>
      <c r="J1317"/>
      <c r="K1317"/>
      <c r="L1317"/>
      <c r="M1317"/>
      <c r="N1317"/>
      <c r="O1317"/>
      <c r="P1317"/>
      <c r="Q1317"/>
      <c r="R1317"/>
      <c r="S1317"/>
      <c r="T1317"/>
    </row>
    <row r="1318" spans="1:20" ht="90" x14ac:dyDescent="0.25">
      <c r="A1318" s="38" t="s">
        <v>947</v>
      </c>
      <c r="B1318" s="47">
        <v>27995</v>
      </c>
      <c r="C1318" s="47">
        <v>0</v>
      </c>
      <c r="D1318" s="39">
        <v>2015</v>
      </c>
      <c r="E1318" s="102" t="s">
        <v>1407</v>
      </c>
      <c r="F1318" s="13" t="s">
        <v>3</v>
      </c>
      <c r="G1318" s="102" t="s">
        <v>3</v>
      </c>
      <c r="H1318"/>
      <c r="I1318"/>
      <c r="J1318"/>
      <c r="K1318"/>
      <c r="L1318"/>
      <c r="M1318"/>
      <c r="N1318"/>
      <c r="O1318"/>
      <c r="P1318"/>
      <c r="Q1318"/>
      <c r="R1318"/>
      <c r="S1318"/>
      <c r="T1318"/>
    </row>
    <row r="1319" spans="1:20" ht="90" x14ac:dyDescent="0.25">
      <c r="A1319" s="38" t="s">
        <v>2183</v>
      </c>
      <c r="B1319" s="47">
        <v>30725</v>
      </c>
      <c r="C1319" s="47">
        <v>0</v>
      </c>
      <c r="D1319" s="39">
        <v>2016</v>
      </c>
      <c r="E1319" s="102" t="s">
        <v>1408</v>
      </c>
      <c r="F1319" s="13" t="s">
        <v>3</v>
      </c>
      <c r="G1319" s="102" t="s">
        <v>3</v>
      </c>
      <c r="H1319"/>
      <c r="I1319"/>
      <c r="J1319"/>
      <c r="K1319"/>
      <c r="L1319"/>
      <c r="M1319"/>
      <c r="N1319"/>
      <c r="O1319"/>
      <c r="P1319"/>
      <c r="Q1319"/>
      <c r="R1319"/>
      <c r="S1319"/>
      <c r="T1319"/>
    </row>
    <row r="1320" spans="1:20" ht="45" x14ac:dyDescent="0.25">
      <c r="A1320" s="38" t="s">
        <v>948</v>
      </c>
      <c r="B1320" s="47">
        <v>39000</v>
      </c>
      <c r="C1320" s="47">
        <v>0</v>
      </c>
      <c r="D1320" s="39">
        <v>2015</v>
      </c>
      <c r="E1320" s="176" t="s">
        <v>1409</v>
      </c>
      <c r="F1320" s="13" t="s">
        <v>3</v>
      </c>
      <c r="G1320" s="102" t="s">
        <v>3</v>
      </c>
      <c r="H1320"/>
      <c r="I1320"/>
      <c r="J1320"/>
      <c r="K1320"/>
      <c r="L1320"/>
      <c r="M1320"/>
      <c r="N1320"/>
      <c r="O1320"/>
      <c r="P1320"/>
      <c r="Q1320"/>
      <c r="R1320"/>
      <c r="S1320"/>
      <c r="T1320"/>
    </row>
    <row r="1321" spans="1:20" ht="45" customHeight="1" x14ac:dyDescent="0.25">
      <c r="A1321" s="38" t="s">
        <v>949</v>
      </c>
      <c r="B1321" s="47">
        <v>4450</v>
      </c>
      <c r="C1321" s="47">
        <v>0</v>
      </c>
      <c r="D1321" s="39">
        <v>2015</v>
      </c>
      <c r="E1321" s="178"/>
      <c r="F1321" s="13" t="s">
        <v>3</v>
      </c>
      <c r="G1321" s="102" t="s">
        <v>3</v>
      </c>
      <c r="H1321"/>
      <c r="I1321"/>
      <c r="J1321"/>
      <c r="K1321"/>
      <c r="L1321"/>
      <c r="M1321"/>
      <c r="N1321"/>
      <c r="O1321"/>
      <c r="P1321"/>
      <c r="Q1321"/>
      <c r="R1321"/>
      <c r="S1321"/>
      <c r="T1321"/>
    </row>
    <row r="1322" spans="1:20" ht="90" x14ac:dyDescent="0.25">
      <c r="A1322" s="38" t="s">
        <v>950</v>
      </c>
      <c r="B1322" s="47">
        <v>14016.92</v>
      </c>
      <c r="C1322" s="47">
        <v>0</v>
      </c>
      <c r="D1322" s="39">
        <v>2016</v>
      </c>
      <c r="E1322" s="102" t="s">
        <v>1410</v>
      </c>
      <c r="F1322" s="13" t="s">
        <v>3</v>
      </c>
      <c r="G1322" s="102" t="s">
        <v>3</v>
      </c>
      <c r="H1322"/>
      <c r="I1322"/>
      <c r="J1322"/>
      <c r="K1322"/>
      <c r="L1322"/>
      <c r="M1322"/>
      <c r="N1322"/>
      <c r="O1322"/>
      <c r="P1322"/>
      <c r="Q1322"/>
      <c r="R1322"/>
      <c r="S1322"/>
      <c r="T1322"/>
    </row>
    <row r="1323" spans="1:20" ht="90" x14ac:dyDescent="0.25">
      <c r="A1323" s="38" t="s">
        <v>951</v>
      </c>
      <c r="B1323" s="47">
        <v>24780</v>
      </c>
      <c r="C1323" s="47">
        <v>0</v>
      </c>
      <c r="D1323" s="39">
        <v>2007</v>
      </c>
      <c r="E1323" s="102" t="s">
        <v>1411</v>
      </c>
      <c r="F1323" s="13" t="s">
        <v>3</v>
      </c>
      <c r="G1323" s="102" t="s">
        <v>3</v>
      </c>
      <c r="H1323"/>
      <c r="I1323"/>
      <c r="J1323"/>
      <c r="K1323"/>
      <c r="L1323"/>
      <c r="M1323"/>
      <c r="N1323"/>
      <c r="O1323"/>
      <c r="P1323"/>
      <c r="Q1323"/>
      <c r="R1323"/>
      <c r="S1323"/>
      <c r="T1323"/>
    </row>
    <row r="1324" spans="1:20" ht="90" x14ac:dyDescent="0.25">
      <c r="A1324" s="38" t="s">
        <v>952</v>
      </c>
      <c r="B1324" s="47">
        <v>5000</v>
      </c>
      <c r="C1324" s="47">
        <v>0</v>
      </c>
      <c r="D1324" s="39">
        <v>2016</v>
      </c>
      <c r="E1324" s="102" t="s">
        <v>1412</v>
      </c>
      <c r="F1324" s="13" t="s">
        <v>3</v>
      </c>
      <c r="G1324" s="102" t="s">
        <v>3</v>
      </c>
      <c r="H1324"/>
      <c r="I1324"/>
      <c r="J1324"/>
      <c r="K1324"/>
      <c r="L1324"/>
      <c r="M1324"/>
      <c r="N1324"/>
      <c r="O1324"/>
      <c r="P1324"/>
      <c r="Q1324"/>
      <c r="R1324"/>
      <c r="S1324"/>
      <c r="T1324"/>
    </row>
    <row r="1325" spans="1:20" ht="90" x14ac:dyDescent="0.25">
      <c r="A1325" s="38" t="s">
        <v>953</v>
      </c>
      <c r="B1325" s="47">
        <v>14405.4</v>
      </c>
      <c r="C1325" s="47">
        <v>0</v>
      </c>
      <c r="D1325" s="39">
        <v>2017</v>
      </c>
      <c r="E1325" s="102" t="s">
        <v>1413</v>
      </c>
      <c r="F1325" s="13" t="s">
        <v>3</v>
      </c>
      <c r="G1325" s="102" t="s">
        <v>3</v>
      </c>
      <c r="H1325"/>
      <c r="I1325"/>
      <c r="J1325"/>
      <c r="K1325"/>
      <c r="L1325"/>
      <c r="M1325"/>
      <c r="N1325"/>
      <c r="O1325"/>
      <c r="P1325"/>
      <c r="Q1325"/>
      <c r="R1325"/>
      <c r="S1325"/>
      <c r="T1325"/>
    </row>
    <row r="1326" spans="1:20" ht="90" x14ac:dyDescent="0.25">
      <c r="A1326" s="155" t="s">
        <v>954</v>
      </c>
      <c r="B1326" s="47">
        <v>40061.919999999998</v>
      </c>
      <c r="C1326" s="45">
        <v>0</v>
      </c>
      <c r="D1326" s="39">
        <v>2017</v>
      </c>
      <c r="E1326" s="102" t="s">
        <v>1413</v>
      </c>
      <c r="F1326" s="13" t="s">
        <v>3</v>
      </c>
      <c r="G1326" s="102" t="s">
        <v>3</v>
      </c>
      <c r="H1326"/>
      <c r="I1326"/>
      <c r="J1326"/>
      <c r="K1326"/>
      <c r="L1326"/>
      <c r="M1326"/>
      <c r="N1326"/>
      <c r="O1326"/>
      <c r="P1326"/>
      <c r="Q1326"/>
      <c r="R1326"/>
      <c r="S1326"/>
      <c r="T1326"/>
    </row>
    <row r="1327" spans="1:20" ht="93.75" customHeight="1" x14ac:dyDescent="0.25">
      <c r="A1327" s="38" t="s">
        <v>955</v>
      </c>
      <c r="B1327" s="47">
        <v>13302.5</v>
      </c>
      <c r="C1327" s="47">
        <v>0</v>
      </c>
      <c r="D1327" s="39">
        <v>2017</v>
      </c>
      <c r="E1327" s="138" t="s">
        <v>1414</v>
      </c>
      <c r="F1327" s="13" t="s">
        <v>3</v>
      </c>
      <c r="G1327" s="102" t="s">
        <v>3</v>
      </c>
      <c r="H1327"/>
      <c r="I1327"/>
      <c r="J1327"/>
      <c r="K1327"/>
      <c r="L1327"/>
      <c r="M1327"/>
      <c r="N1327"/>
      <c r="O1327"/>
      <c r="P1327"/>
      <c r="Q1327"/>
      <c r="R1327"/>
      <c r="S1327"/>
      <c r="T1327"/>
    </row>
    <row r="1328" spans="1:20" ht="45" customHeight="1" x14ac:dyDescent="0.25">
      <c r="A1328" s="38" t="s">
        <v>955</v>
      </c>
      <c r="B1328" s="47">
        <v>31089</v>
      </c>
      <c r="C1328" s="47">
        <v>0</v>
      </c>
      <c r="D1328" s="39">
        <v>2017</v>
      </c>
      <c r="E1328" s="176" t="s">
        <v>1414</v>
      </c>
      <c r="F1328" s="13" t="s">
        <v>3</v>
      </c>
      <c r="G1328" s="102" t="s">
        <v>3</v>
      </c>
      <c r="H1328"/>
      <c r="I1328"/>
      <c r="J1328"/>
      <c r="K1328"/>
      <c r="L1328"/>
      <c r="M1328"/>
      <c r="N1328"/>
      <c r="O1328"/>
      <c r="P1328"/>
      <c r="Q1328"/>
      <c r="R1328"/>
      <c r="S1328"/>
      <c r="T1328"/>
    </row>
    <row r="1329" spans="1:20" ht="45" x14ac:dyDescent="0.25">
      <c r="A1329" s="38" t="s">
        <v>3692</v>
      </c>
      <c r="B1329" s="47">
        <v>8090</v>
      </c>
      <c r="C1329" s="47">
        <v>0</v>
      </c>
      <c r="D1329" s="39">
        <v>2017</v>
      </c>
      <c r="E1329" s="178"/>
      <c r="F1329" s="13" t="s">
        <v>3</v>
      </c>
      <c r="G1329" s="102" t="s">
        <v>3</v>
      </c>
      <c r="H1329"/>
      <c r="I1329"/>
      <c r="J1329"/>
      <c r="K1329"/>
      <c r="L1329"/>
      <c r="M1329"/>
      <c r="N1329"/>
      <c r="O1329"/>
      <c r="P1329"/>
      <c r="Q1329"/>
      <c r="R1329"/>
      <c r="S1329"/>
      <c r="T1329"/>
    </row>
    <row r="1330" spans="1:20" ht="90" x14ac:dyDescent="0.25">
      <c r="A1330" s="38" t="s">
        <v>956</v>
      </c>
      <c r="B1330" s="47">
        <v>38233</v>
      </c>
      <c r="C1330" s="47">
        <v>0</v>
      </c>
      <c r="D1330" s="39">
        <v>2017</v>
      </c>
      <c r="E1330" s="102" t="s">
        <v>1415</v>
      </c>
      <c r="F1330" s="13" t="s">
        <v>3</v>
      </c>
      <c r="G1330" s="102" t="s">
        <v>3</v>
      </c>
      <c r="H1330"/>
      <c r="I1330"/>
      <c r="J1330"/>
      <c r="K1330"/>
      <c r="L1330"/>
      <c r="M1330"/>
      <c r="N1330"/>
      <c r="O1330"/>
      <c r="P1330"/>
      <c r="Q1330"/>
      <c r="R1330"/>
      <c r="S1330"/>
      <c r="T1330"/>
    </row>
    <row r="1331" spans="1:20" ht="90" x14ac:dyDescent="0.25">
      <c r="A1331" s="38" t="s">
        <v>98</v>
      </c>
      <c r="B1331" s="47">
        <v>42000</v>
      </c>
      <c r="C1331" s="47">
        <v>0</v>
      </c>
      <c r="D1331" s="39">
        <v>2017</v>
      </c>
      <c r="E1331" s="102" t="s">
        <v>1416</v>
      </c>
      <c r="F1331" s="13" t="s">
        <v>3</v>
      </c>
      <c r="G1331" s="102" t="s">
        <v>3</v>
      </c>
      <c r="H1331"/>
      <c r="I1331"/>
      <c r="J1331"/>
      <c r="K1331"/>
      <c r="L1331"/>
      <c r="M1331"/>
      <c r="N1331"/>
      <c r="O1331"/>
      <c r="P1331"/>
      <c r="Q1331"/>
      <c r="R1331"/>
      <c r="S1331"/>
      <c r="T1331"/>
    </row>
    <row r="1332" spans="1:20" ht="90" x14ac:dyDescent="0.25">
      <c r="A1332" s="38" t="s">
        <v>2775</v>
      </c>
      <c r="B1332" s="47">
        <v>19200</v>
      </c>
      <c r="C1332" s="47">
        <v>0</v>
      </c>
      <c r="D1332" s="39">
        <v>2017</v>
      </c>
      <c r="E1332" s="102" t="s">
        <v>1417</v>
      </c>
      <c r="F1332" s="13" t="s">
        <v>3</v>
      </c>
      <c r="G1332" s="102" t="s">
        <v>3</v>
      </c>
      <c r="H1332"/>
      <c r="I1332"/>
      <c r="J1332"/>
      <c r="K1332"/>
      <c r="L1332"/>
      <c r="M1332"/>
      <c r="N1332"/>
      <c r="O1332"/>
      <c r="P1332"/>
      <c r="Q1332"/>
      <c r="R1332"/>
      <c r="S1332"/>
      <c r="T1332"/>
    </row>
    <row r="1333" spans="1:20" ht="47.25" customHeight="1" x14ac:dyDescent="0.25">
      <c r="A1333" s="38" t="s">
        <v>957</v>
      </c>
      <c r="B1333" s="47">
        <v>27900</v>
      </c>
      <c r="C1333" s="47">
        <v>0</v>
      </c>
      <c r="D1333" s="39">
        <v>2017</v>
      </c>
      <c r="E1333" s="176" t="s">
        <v>3693</v>
      </c>
      <c r="F1333" s="13" t="s">
        <v>3</v>
      </c>
      <c r="G1333" s="102" t="s">
        <v>3</v>
      </c>
      <c r="H1333"/>
      <c r="I1333"/>
      <c r="J1333"/>
      <c r="K1333"/>
      <c r="L1333"/>
      <c r="M1333"/>
      <c r="N1333"/>
      <c r="O1333"/>
      <c r="P1333"/>
      <c r="Q1333"/>
      <c r="R1333"/>
      <c r="S1333"/>
      <c r="T1333"/>
    </row>
    <row r="1334" spans="1:20" ht="43.5" customHeight="1" x14ac:dyDescent="0.25">
      <c r="A1334" s="38" t="s">
        <v>958</v>
      </c>
      <c r="B1334" s="47">
        <v>38800</v>
      </c>
      <c r="C1334" s="47">
        <v>0</v>
      </c>
      <c r="D1334" s="39">
        <v>2017</v>
      </c>
      <c r="E1334" s="178"/>
      <c r="F1334" s="13" t="s">
        <v>3</v>
      </c>
      <c r="G1334" s="102" t="s">
        <v>3</v>
      </c>
      <c r="H1334"/>
      <c r="I1334"/>
      <c r="J1334"/>
      <c r="K1334"/>
      <c r="L1334"/>
      <c r="M1334"/>
      <c r="N1334"/>
      <c r="O1334"/>
      <c r="P1334"/>
      <c r="Q1334"/>
      <c r="R1334"/>
      <c r="S1334"/>
      <c r="T1334"/>
    </row>
    <row r="1335" spans="1:20" ht="90" x14ac:dyDescent="0.25">
      <c r="A1335" s="38" t="s">
        <v>579</v>
      </c>
      <c r="B1335" s="47">
        <v>14350</v>
      </c>
      <c r="C1335" s="47">
        <v>0</v>
      </c>
      <c r="D1335" s="39" t="s">
        <v>17</v>
      </c>
      <c r="E1335" s="102" t="s">
        <v>290</v>
      </c>
      <c r="F1335" s="13" t="s">
        <v>3</v>
      </c>
      <c r="G1335" s="102" t="s">
        <v>3</v>
      </c>
      <c r="H1335"/>
      <c r="I1335"/>
      <c r="J1335"/>
      <c r="K1335"/>
      <c r="L1335"/>
      <c r="M1335"/>
      <c r="N1335"/>
      <c r="O1335"/>
      <c r="P1335"/>
      <c r="Q1335"/>
      <c r="R1335"/>
      <c r="S1335"/>
      <c r="T1335"/>
    </row>
    <row r="1336" spans="1:20" ht="90" x14ac:dyDescent="0.25">
      <c r="A1336" s="38" t="s">
        <v>959</v>
      </c>
      <c r="B1336" s="47">
        <v>66300</v>
      </c>
      <c r="C1336" s="47">
        <v>0</v>
      </c>
      <c r="D1336" s="39" t="s">
        <v>25</v>
      </c>
      <c r="E1336" s="102" t="s">
        <v>291</v>
      </c>
      <c r="F1336" s="13" t="s">
        <v>3</v>
      </c>
      <c r="G1336" s="102" t="s">
        <v>3</v>
      </c>
      <c r="H1336"/>
      <c r="I1336"/>
      <c r="J1336"/>
      <c r="K1336"/>
      <c r="L1336"/>
      <c r="M1336"/>
      <c r="N1336"/>
      <c r="O1336"/>
      <c r="P1336"/>
      <c r="Q1336"/>
      <c r="R1336"/>
      <c r="S1336"/>
      <c r="T1336"/>
    </row>
    <row r="1337" spans="1:20" ht="90" x14ac:dyDescent="0.25">
      <c r="A1337" s="38" t="s">
        <v>2776</v>
      </c>
      <c r="B1337" s="47">
        <v>18400</v>
      </c>
      <c r="C1337" s="47">
        <v>0</v>
      </c>
      <c r="D1337" s="39" t="s">
        <v>25</v>
      </c>
      <c r="E1337" s="102" t="s">
        <v>292</v>
      </c>
      <c r="F1337" s="13" t="s">
        <v>3</v>
      </c>
      <c r="G1337" s="102" t="s">
        <v>3</v>
      </c>
      <c r="H1337"/>
      <c r="I1337"/>
      <c r="J1337"/>
      <c r="K1337"/>
      <c r="L1337"/>
      <c r="M1337"/>
      <c r="N1337"/>
      <c r="O1337"/>
      <c r="P1337"/>
      <c r="Q1337"/>
      <c r="R1337"/>
      <c r="S1337"/>
      <c r="T1337"/>
    </row>
    <row r="1338" spans="1:20" ht="90" x14ac:dyDescent="0.25">
      <c r="A1338" s="38" t="s">
        <v>2777</v>
      </c>
      <c r="B1338" s="47">
        <v>56235</v>
      </c>
      <c r="C1338" s="47">
        <v>0</v>
      </c>
      <c r="D1338" s="39" t="s">
        <v>25</v>
      </c>
      <c r="E1338" s="102" t="s">
        <v>293</v>
      </c>
      <c r="F1338" s="13" t="s">
        <v>3</v>
      </c>
      <c r="G1338" s="102" t="s">
        <v>3</v>
      </c>
      <c r="H1338"/>
      <c r="I1338"/>
      <c r="J1338"/>
      <c r="K1338"/>
      <c r="L1338"/>
      <c r="M1338"/>
      <c r="N1338"/>
      <c r="O1338"/>
      <c r="P1338"/>
      <c r="Q1338"/>
      <c r="R1338"/>
      <c r="S1338"/>
      <c r="T1338"/>
    </row>
    <row r="1339" spans="1:20" ht="45" x14ac:dyDescent="0.25">
      <c r="A1339" s="38" t="s">
        <v>960</v>
      </c>
      <c r="B1339" s="47">
        <v>37696</v>
      </c>
      <c r="C1339" s="47">
        <v>0</v>
      </c>
      <c r="D1339" s="39" t="s">
        <v>25</v>
      </c>
      <c r="E1339" s="176" t="s">
        <v>293</v>
      </c>
      <c r="F1339" s="13" t="s">
        <v>3</v>
      </c>
      <c r="G1339" s="102" t="s">
        <v>3</v>
      </c>
      <c r="H1339"/>
      <c r="I1339"/>
      <c r="J1339"/>
      <c r="K1339"/>
      <c r="L1339"/>
      <c r="M1339"/>
      <c r="N1339"/>
      <c r="O1339"/>
      <c r="P1339"/>
      <c r="Q1339"/>
      <c r="R1339"/>
      <c r="S1339"/>
      <c r="T1339"/>
    </row>
    <row r="1340" spans="1:20" ht="45" x14ac:dyDescent="0.25">
      <c r="A1340" s="38" t="s">
        <v>961</v>
      </c>
      <c r="B1340" s="47">
        <v>28917</v>
      </c>
      <c r="C1340" s="47">
        <v>0</v>
      </c>
      <c r="D1340" s="39" t="s">
        <v>25</v>
      </c>
      <c r="E1340" s="177"/>
      <c r="F1340" s="13" t="s">
        <v>3</v>
      </c>
      <c r="G1340" s="102" t="s">
        <v>3</v>
      </c>
      <c r="H1340"/>
      <c r="I1340"/>
      <c r="J1340"/>
      <c r="K1340"/>
      <c r="L1340"/>
      <c r="M1340"/>
      <c r="N1340"/>
      <c r="O1340"/>
      <c r="P1340"/>
      <c r="Q1340"/>
      <c r="R1340"/>
      <c r="S1340"/>
      <c r="T1340"/>
    </row>
    <row r="1341" spans="1:20" ht="45" x14ac:dyDescent="0.25">
      <c r="A1341" s="38" t="s">
        <v>961</v>
      </c>
      <c r="B1341" s="47">
        <v>28384</v>
      </c>
      <c r="C1341" s="47">
        <v>0</v>
      </c>
      <c r="D1341" s="39" t="s">
        <v>25</v>
      </c>
      <c r="E1341" s="178"/>
      <c r="F1341" s="13" t="s">
        <v>3</v>
      </c>
      <c r="G1341" s="102" t="s">
        <v>3</v>
      </c>
      <c r="H1341"/>
      <c r="I1341"/>
      <c r="J1341"/>
      <c r="K1341"/>
      <c r="L1341"/>
      <c r="M1341"/>
      <c r="N1341"/>
      <c r="O1341"/>
      <c r="P1341"/>
      <c r="Q1341"/>
      <c r="R1341"/>
      <c r="S1341"/>
      <c r="T1341"/>
    </row>
    <row r="1342" spans="1:20" ht="90" x14ac:dyDescent="0.25">
      <c r="A1342" s="38" t="s">
        <v>3425</v>
      </c>
      <c r="B1342" s="47">
        <v>31484</v>
      </c>
      <c r="C1342" s="47">
        <v>0</v>
      </c>
      <c r="D1342" s="39"/>
      <c r="E1342" s="102" t="s">
        <v>3707</v>
      </c>
      <c r="F1342" s="30" t="s">
        <v>3</v>
      </c>
      <c r="G1342" s="102" t="s">
        <v>3</v>
      </c>
      <c r="H1342"/>
      <c r="I1342"/>
      <c r="J1342"/>
      <c r="K1342"/>
      <c r="L1342"/>
      <c r="M1342"/>
      <c r="N1342"/>
      <c r="O1342"/>
      <c r="P1342"/>
      <c r="Q1342"/>
      <c r="R1342"/>
      <c r="S1342"/>
      <c r="T1342"/>
    </row>
    <row r="1343" spans="1:20" ht="105" x14ac:dyDescent="0.25">
      <c r="A1343" s="38" t="s">
        <v>962</v>
      </c>
      <c r="B1343" s="47">
        <v>11667</v>
      </c>
      <c r="C1343" s="47">
        <v>0</v>
      </c>
      <c r="D1343" s="39" t="s">
        <v>25</v>
      </c>
      <c r="E1343" s="102" t="s">
        <v>294</v>
      </c>
      <c r="F1343" s="13" t="s">
        <v>3</v>
      </c>
      <c r="G1343" s="102" t="s">
        <v>3</v>
      </c>
      <c r="H1343"/>
      <c r="I1343"/>
      <c r="J1343"/>
      <c r="K1343"/>
      <c r="L1343"/>
      <c r="M1343"/>
      <c r="N1343"/>
      <c r="O1343"/>
      <c r="P1343"/>
      <c r="Q1343"/>
      <c r="R1343"/>
      <c r="S1343"/>
      <c r="T1343"/>
    </row>
    <row r="1344" spans="1:20" ht="90" x14ac:dyDescent="0.25">
      <c r="A1344" s="38" t="s">
        <v>963</v>
      </c>
      <c r="B1344" s="47">
        <v>26705</v>
      </c>
      <c r="C1344" s="47">
        <v>0</v>
      </c>
      <c r="D1344" s="39" t="s">
        <v>23</v>
      </c>
      <c r="E1344" s="102" t="s">
        <v>295</v>
      </c>
      <c r="F1344" s="13" t="s">
        <v>3</v>
      </c>
      <c r="G1344" s="102" t="s">
        <v>3</v>
      </c>
      <c r="H1344"/>
      <c r="I1344"/>
      <c r="J1344"/>
      <c r="K1344"/>
      <c r="L1344"/>
      <c r="M1344"/>
      <c r="N1344"/>
      <c r="O1344"/>
      <c r="P1344"/>
      <c r="Q1344"/>
      <c r="R1344"/>
      <c r="S1344"/>
      <c r="T1344"/>
    </row>
    <row r="1345" spans="1:20" ht="30" customHeight="1" x14ac:dyDescent="0.25">
      <c r="A1345" s="38" t="s">
        <v>964</v>
      </c>
      <c r="B1345" s="47">
        <v>30360</v>
      </c>
      <c r="C1345" s="47">
        <v>0</v>
      </c>
      <c r="D1345" s="39">
        <v>2011</v>
      </c>
      <c r="E1345" s="176" t="s">
        <v>296</v>
      </c>
      <c r="F1345" s="13" t="s">
        <v>3</v>
      </c>
      <c r="G1345" s="102" t="s">
        <v>3</v>
      </c>
      <c r="H1345"/>
      <c r="I1345"/>
      <c r="J1345"/>
      <c r="K1345"/>
      <c r="L1345"/>
      <c r="M1345"/>
      <c r="N1345"/>
      <c r="O1345"/>
      <c r="P1345"/>
      <c r="Q1345"/>
      <c r="R1345"/>
      <c r="S1345"/>
      <c r="T1345"/>
    </row>
    <row r="1346" spans="1:20" ht="60" x14ac:dyDescent="0.25">
      <c r="A1346" s="38" t="s">
        <v>965</v>
      </c>
      <c r="B1346" s="47">
        <v>28750</v>
      </c>
      <c r="C1346" s="47">
        <v>0</v>
      </c>
      <c r="D1346" s="39">
        <v>2015</v>
      </c>
      <c r="E1346" s="178"/>
      <c r="F1346" s="13" t="s">
        <v>3</v>
      </c>
      <c r="G1346" s="102" t="s">
        <v>3</v>
      </c>
      <c r="H1346"/>
      <c r="I1346"/>
      <c r="J1346"/>
      <c r="K1346"/>
      <c r="L1346"/>
      <c r="M1346"/>
      <c r="N1346"/>
      <c r="O1346"/>
      <c r="P1346"/>
      <c r="Q1346"/>
      <c r="R1346"/>
      <c r="S1346"/>
      <c r="T1346"/>
    </row>
    <row r="1347" spans="1:20" ht="60" x14ac:dyDescent="0.25">
      <c r="A1347" s="38" t="s">
        <v>966</v>
      </c>
      <c r="B1347" s="47">
        <v>43068</v>
      </c>
      <c r="C1347" s="47">
        <v>0</v>
      </c>
      <c r="D1347" s="39">
        <v>2015</v>
      </c>
      <c r="E1347" s="176" t="s">
        <v>296</v>
      </c>
      <c r="F1347" s="13" t="s">
        <v>3</v>
      </c>
      <c r="G1347" s="102" t="s">
        <v>3</v>
      </c>
      <c r="H1347"/>
      <c r="I1347"/>
      <c r="J1347"/>
      <c r="K1347"/>
      <c r="L1347"/>
      <c r="M1347"/>
      <c r="N1347"/>
      <c r="O1347"/>
      <c r="P1347"/>
      <c r="Q1347"/>
      <c r="R1347"/>
      <c r="S1347"/>
      <c r="T1347"/>
    </row>
    <row r="1348" spans="1:20" ht="45" x14ac:dyDescent="0.25">
      <c r="A1348" s="38" t="s">
        <v>967</v>
      </c>
      <c r="B1348" s="47">
        <v>45000</v>
      </c>
      <c r="C1348" s="47">
        <v>0</v>
      </c>
      <c r="D1348" s="39">
        <v>2017</v>
      </c>
      <c r="E1348" s="177"/>
      <c r="F1348" s="13" t="s">
        <v>3</v>
      </c>
      <c r="G1348" s="102" t="s">
        <v>3</v>
      </c>
      <c r="H1348"/>
      <c r="I1348"/>
      <c r="J1348"/>
      <c r="K1348"/>
      <c r="L1348"/>
      <c r="M1348"/>
      <c r="N1348"/>
      <c r="O1348"/>
      <c r="P1348"/>
      <c r="Q1348"/>
      <c r="R1348"/>
      <c r="S1348"/>
      <c r="T1348"/>
    </row>
    <row r="1349" spans="1:20" ht="45" x14ac:dyDescent="0.25">
      <c r="A1349" s="38" t="s">
        <v>968</v>
      </c>
      <c r="B1349" s="47">
        <v>26846</v>
      </c>
      <c r="C1349" s="47">
        <v>0</v>
      </c>
      <c r="D1349" s="39">
        <v>2018</v>
      </c>
      <c r="E1349" s="178"/>
      <c r="F1349" s="13" t="s">
        <v>3</v>
      </c>
      <c r="G1349" s="102" t="s">
        <v>3</v>
      </c>
      <c r="H1349"/>
      <c r="I1349"/>
      <c r="J1349"/>
      <c r="K1349"/>
      <c r="L1349"/>
      <c r="M1349"/>
      <c r="N1349"/>
      <c r="O1349"/>
      <c r="P1349"/>
      <c r="Q1349"/>
      <c r="R1349"/>
      <c r="S1349"/>
      <c r="T1349"/>
    </row>
    <row r="1350" spans="1:20" ht="90" x14ac:dyDescent="0.25">
      <c r="A1350" s="38" t="s">
        <v>570</v>
      </c>
      <c r="B1350" s="47">
        <v>29390</v>
      </c>
      <c r="C1350" s="47">
        <v>0</v>
      </c>
      <c r="D1350" s="39">
        <v>2009</v>
      </c>
      <c r="E1350" s="102" t="s">
        <v>411</v>
      </c>
      <c r="F1350" s="13" t="s">
        <v>3</v>
      </c>
      <c r="G1350" s="102" t="s">
        <v>3</v>
      </c>
      <c r="H1350"/>
      <c r="I1350"/>
      <c r="J1350"/>
      <c r="K1350"/>
      <c r="L1350"/>
      <c r="M1350"/>
      <c r="N1350"/>
      <c r="O1350"/>
      <c r="P1350"/>
      <c r="Q1350"/>
      <c r="R1350"/>
      <c r="S1350"/>
      <c r="T1350"/>
    </row>
    <row r="1351" spans="1:20" ht="90" x14ac:dyDescent="0.25">
      <c r="A1351" s="38" t="s">
        <v>99</v>
      </c>
      <c r="B1351" s="47">
        <v>12500</v>
      </c>
      <c r="C1351" s="47">
        <v>0</v>
      </c>
      <c r="D1351" s="39">
        <v>2019</v>
      </c>
      <c r="E1351" s="102" t="s">
        <v>298</v>
      </c>
      <c r="F1351" s="13" t="s">
        <v>3</v>
      </c>
      <c r="G1351" s="102" t="s">
        <v>3</v>
      </c>
      <c r="H1351"/>
      <c r="I1351"/>
      <c r="J1351"/>
      <c r="K1351"/>
      <c r="L1351"/>
      <c r="M1351"/>
      <c r="N1351"/>
      <c r="O1351"/>
      <c r="P1351"/>
      <c r="Q1351"/>
      <c r="R1351"/>
      <c r="S1351"/>
      <c r="T1351"/>
    </row>
    <row r="1352" spans="1:20" ht="45" x14ac:dyDescent="0.25">
      <c r="A1352" s="38" t="s">
        <v>2960</v>
      </c>
      <c r="B1352" s="47">
        <v>142820.07999999999</v>
      </c>
      <c r="C1352" s="47">
        <v>0</v>
      </c>
      <c r="D1352" s="39">
        <v>2019</v>
      </c>
      <c r="E1352" s="176" t="s">
        <v>297</v>
      </c>
      <c r="F1352" s="13" t="s">
        <v>3</v>
      </c>
      <c r="G1352" s="102" t="s">
        <v>3</v>
      </c>
      <c r="H1352"/>
      <c r="I1352"/>
      <c r="J1352"/>
      <c r="K1352"/>
      <c r="L1352"/>
      <c r="M1352"/>
      <c r="N1352"/>
      <c r="O1352"/>
      <c r="P1352"/>
      <c r="Q1352"/>
      <c r="R1352"/>
      <c r="S1352"/>
      <c r="T1352"/>
    </row>
    <row r="1353" spans="1:20" ht="45" x14ac:dyDescent="0.25">
      <c r="A1353" s="38" t="s">
        <v>2961</v>
      </c>
      <c r="B1353" s="47">
        <v>46654.48</v>
      </c>
      <c r="C1353" s="47">
        <v>0</v>
      </c>
      <c r="D1353" s="39">
        <v>2019</v>
      </c>
      <c r="E1353" s="177"/>
      <c r="F1353" s="13" t="s">
        <v>3</v>
      </c>
      <c r="G1353" s="102" t="s">
        <v>3</v>
      </c>
      <c r="H1353"/>
      <c r="I1353"/>
      <c r="J1353"/>
      <c r="K1353"/>
      <c r="L1353"/>
      <c r="M1353"/>
      <c r="N1353"/>
      <c r="O1353"/>
      <c r="P1353"/>
      <c r="Q1353"/>
      <c r="R1353"/>
      <c r="S1353"/>
      <c r="T1353"/>
    </row>
    <row r="1354" spans="1:20" ht="45" x14ac:dyDescent="0.25">
      <c r="A1354" s="38" t="s">
        <v>2962</v>
      </c>
      <c r="B1354" s="47">
        <v>23327.23</v>
      </c>
      <c r="C1354" s="47">
        <v>0</v>
      </c>
      <c r="D1354" s="39">
        <v>2019</v>
      </c>
      <c r="E1354" s="178"/>
      <c r="F1354" s="13" t="s">
        <v>3</v>
      </c>
      <c r="G1354" s="102" t="s">
        <v>3</v>
      </c>
      <c r="H1354"/>
      <c r="I1354"/>
      <c r="J1354"/>
      <c r="K1354"/>
      <c r="L1354"/>
      <c r="M1354"/>
      <c r="N1354"/>
      <c r="O1354"/>
      <c r="P1354"/>
      <c r="Q1354"/>
      <c r="R1354"/>
      <c r="S1354"/>
      <c r="T1354"/>
    </row>
    <row r="1355" spans="1:20" ht="90" x14ac:dyDescent="0.25">
      <c r="A1355" s="38" t="s">
        <v>2778</v>
      </c>
      <c r="B1355" s="47">
        <v>20990</v>
      </c>
      <c r="C1355" s="47">
        <v>0</v>
      </c>
      <c r="D1355" s="39" t="s">
        <v>26</v>
      </c>
      <c r="E1355" s="102" t="s">
        <v>299</v>
      </c>
      <c r="F1355" s="13" t="s">
        <v>3</v>
      </c>
      <c r="G1355" s="102" t="s">
        <v>3</v>
      </c>
      <c r="H1355"/>
      <c r="I1355"/>
      <c r="J1355"/>
      <c r="K1355"/>
      <c r="L1355"/>
      <c r="M1355"/>
      <c r="N1355"/>
      <c r="O1355"/>
      <c r="P1355"/>
      <c r="Q1355"/>
      <c r="R1355"/>
      <c r="S1355"/>
      <c r="T1355"/>
    </row>
    <row r="1356" spans="1:20" ht="90" x14ac:dyDescent="0.25">
      <c r="A1356" s="5" t="s">
        <v>557</v>
      </c>
      <c r="B1356" s="52">
        <v>36578</v>
      </c>
      <c r="C1356" s="52">
        <v>0</v>
      </c>
      <c r="D1356" s="3" t="s">
        <v>2</v>
      </c>
      <c r="E1356" s="102" t="s">
        <v>1866</v>
      </c>
      <c r="F1356" s="13" t="s">
        <v>3</v>
      </c>
      <c r="G1356" s="102" t="s">
        <v>3</v>
      </c>
      <c r="H1356"/>
      <c r="I1356"/>
      <c r="J1356"/>
      <c r="K1356"/>
      <c r="L1356"/>
      <c r="M1356"/>
      <c r="N1356"/>
      <c r="O1356"/>
      <c r="P1356"/>
      <c r="Q1356"/>
      <c r="R1356"/>
      <c r="S1356"/>
      <c r="T1356"/>
    </row>
    <row r="1357" spans="1:20" ht="30" x14ac:dyDescent="0.25">
      <c r="A1357" s="5" t="s">
        <v>558</v>
      </c>
      <c r="B1357" s="52">
        <v>23982</v>
      </c>
      <c r="C1357" s="45">
        <v>0</v>
      </c>
      <c r="D1357" s="3" t="s">
        <v>2</v>
      </c>
      <c r="E1357" s="176" t="s">
        <v>1914</v>
      </c>
      <c r="F1357" s="13" t="s">
        <v>3</v>
      </c>
      <c r="G1357" s="102" t="s">
        <v>3</v>
      </c>
      <c r="H1357"/>
      <c r="I1357"/>
      <c r="J1357"/>
      <c r="K1357"/>
      <c r="L1357"/>
      <c r="M1357"/>
      <c r="N1357"/>
      <c r="O1357"/>
      <c r="P1357"/>
      <c r="Q1357"/>
      <c r="R1357"/>
      <c r="S1357"/>
      <c r="T1357"/>
    </row>
    <row r="1358" spans="1:20" ht="45" x14ac:dyDescent="0.25">
      <c r="A1358" s="5" t="s">
        <v>559</v>
      </c>
      <c r="B1358" s="52">
        <v>27554</v>
      </c>
      <c r="C1358" s="45">
        <v>0</v>
      </c>
      <c r="D1358" s="3" t="s">
        <v>2</v>
      </c>
      <c r="E1358" s="177"/>
      <c r="F1358" s="13" t="s">
        <v>3</v>
      </c>
      <c r="G1358" s="102" t="s">
        <v>3</v>
      </c>
      <c r="H1358"/>
      <c r="I1358"/>
      <c r="J1358"/>
      <c r="K1358"/>
      <c r="L1358"/>
      <c r="M1358"/>
      <c r="N1358"/>
      <c r="O1358"/>
      <c r="P1358"/>
      <c r="Q1358"/>
      <c r="R1358"/>
      <c r="S1358"/>
      <c r="T1358"/>
    </row>
    <row r="1359" spans="1:20" ht="45" x14ac:dyDescent="0.25">
      <c r="A1359" s="5" t="s">
        <v>1419</v>
      </c>
      <c r="B1359" s="52">
        <v>29669</v>
      </c>
      <c r="C1359" s="45">
        <v>0</v>
      </c>
      <c r="D1359" s="3" t="s">
        <v>2</v>
      </c>
      <c r="E1359" s="178"/>
      <c r="F1359" s="13" t="s">
        <v>3</v>
      </c>
      <c r="G1359" s="102" t="s">
        <v>3</v>
      </c>
      <c r="H1359"/>
      <c r="I1359"/>
      <c r="J1359"/>
      <c r="K1359"/>
      <c r="L1359"/>
      <c r="M1359"/>
      <c r="N1359"/>
      <c r="O1359"/>
      <c r="P1359"/>
      <c r="Q1359"/>
      <c r="R1359"/>
      <c r="S1359"/>
      <c r="T1359"/>
    </row>
    <row r="1360" spans="1:20" ht="45" x14ac:dyDescent="0.25">
      <c r="A1360" s="2" t="s">
        <v>1418</v>
      </c>
      <c r="B1360" s="45">
        <v>27716</v>
      </c>
      <c r="C1360" s="45">
        <v>0</v>
      </c>
      <c r="D1360" s="4">
        <v>2006</v>
      </c>
      <c r="E1360" s="102" t="s">
        <v>138</v>
      </c>
      <c r="F1360" s="13" t="s">
        <v>3</v>
      </c>
      <c r="G1360" s="102" t="s">
        <v>3</v>
      </c>
      <c r="H1360"/>
      <c r="I1360"/>
      <c r="J1360"/>
      <c r="K1360"/>
      <c r="L1360"/>
      <c r="M1360"/>
      <c r="N1360"/>
      <c r="O1360"/>
      <c r="P1360"/>
      <c r="Q1360"/>
      <c r="R1360"/>
      <c r="S1360"/>
      <c r="T1360"/>
    </row>
    <row r="1361" spans="1:20" ht="45" x14ac:dyDescent="0.25">
      <c r="A1361" s="2" t="s">
        <v>1420</v>
      </c>
      <c r="B1361" s="45">
        <v>45947</v>
      </c>
      <c r="C1361" s="45">
        <v>0</v>
      </c>
      <c r="D1361" s="4">
        <v>2006</v>
      </c>
      <c r="E1361" s="102" t="s">
        <v>138</v>
      </c>
      <c r="F1361" s="13" t="s">
        <v>3</v>
      </c>
      <c r="G1361" s="102" t="s">
        <v>3</v>
      </c>
      <c r="H1361"/>
      <c r="I1361"/>
      <c r="J1361"/>
      <c r="K1361"/>
      <c r="L1361"/>
      <c r="M1361"/>
      <c r="N1361"/>
      <c r="O1361"/>
      <c r="P1361"/>
      <c r="Q1361"/>
      <c r="R1361"/>
      <c r="S1361"/>
      <c r="T1361"/>
    </row>
    <row r="1362" spans="1:20" ht="45" x14ac:dyDescent="0.25">
      <c r="A1362" s="2" t="s">
        <v>560</v>
      </c>
      <c r="B1362" s="45">
        <v>31005</v>
      </c>
      <c r="C1362" s="45">
        <v>0</v>
      </c>
      <c r="D1362" s="4">
        <v>2006</v>
      </c>
      <c r="E1362" s="102" t="s">
        <v>138</v>
      </c>
      <c r="F1362" s="13" t="s">
        <v>3</v>
      </c>
      <c r="G1362" s="102" t="s">
        <v>3</v>
      </c>
      <c r="H1362"/>
      <c r="I1362"/>
      <c r="J1362"/>
      <c r="K1362"/>
      <c r="L1362"/>
      <c r="M1362"/>
      <c r="N1362"/>
      <c r="O1362"/>
      <c r="P1362"/>
      <c r="Q1362"/>
      <c r="R1362"/>
      <c r="S1362"/>
      <c r="T1362"/>
    </row>
    <row r="1363" spans="1:20" ht="45" x14ac:dyDescent="0.25">
      <c r="A1363" s="2" t="s">
        <v>560</v>
      </c>
      <c r="B1363" s="45">
        <v>27255</v>
      </c>
      <c r="C1363" s="45">
        <v>0</v>
      </c>
      <c r="D1363" s="4">
        <v>2006</v>
      </c>
      <c r="E1363" s="102" t="s">
        <v>138</v>
      </c>
      <c r="F1363" s="13" t="s">
        <v>3</v>
      </c>
      <c r="G1363" s="102" t="s">
        <v>3</v>
      </c>
      <c r="H1363"/>
      <c r="I1363"/>
      <c r="J1363"/>
      <c r="K1363"/>
      <c r="L1363"/>
      <c r="M1363"/>
      <c r="N1363"/>
      <c r="O1363"/>
      <c r="P1363"/>
      <c r="Q1363"/>
      <c r="R1363"/>
      <c r="S1363"/>
      <c r="T1363"/>
    </row>
    <row r="1364" spans="1:20" ht="30" x14ac:dyDescent="0.25">
      <c r="A1364" s="2" t="s">
        <v>561</v>
      </c>
      <c r="B1364" s="45">
        <v>19464</v>
      </c>
      <c r="C1364" s="45">
        <v>0</v>
      </c>
      <c r="D1364" s="4">
        <v>2006</v>
      </c>
      <c r="E1364" s="102" t="s">
        <v>138</v>
      </c>
      <c r="F1364" s="13" t="s">
        <v>3</v>
      </c>
      <c r="G1364" s="102" t="s">
        <v>3</v>
      </c>
      <c r="H1364"/>
      <c r="I1364"/>
      <c r="J1364"/>
      <c r="K1364"/>
      <c r="L1364"/>
      <c r="M1364"/>
      <c r="N1364"/>
      <c r="O1364"/>
      <c r="P1364"/>
      <c r="Q1364"/>
      <c r="R1364"/>
      <c r="S1364"/>
      <c r="T1364"/>
    </row>
    <row r="1365" spans="1:20" ht="30" x14ac:dyDescent="0.25">
      <c r="A1365" s="2" t="s">
        <v>2852</v>
      </c>
      <c r="B1365" s="45">
        <v>13728</v>
      </c>
      <c r="C1365" s="45">
        <v>0</v>
      </c>
      <c r="D1365" s="4">
        <v>2006</v>
      </c>
      <c r="E1365" s="102" t="s">
        <v>138</v>
      </c>
      <c r="F1365" s="13" t="s">
        <v>3</v>
      </c>
      <c r="G1365" s="102" t="s">
        <v>3</v>
      </c>
      <c r="H1365"/>
      <c r="I1365"/>
      <c r="J1365"/>
      <c r="K1365"/>
      <c r="L1365"/>
      <c r="M1365"/>
      <c r="N1365"/>
      <c r="O1365"/>
      <c r="P1365"/>
      <c r="Q1365"/>
      <c r="R1365"/>
      <c r="S1365"/>
      <c r="T1365"/>
    </row>
    <row r="1366" spans="1:20" ht="45" x14ac:dyDescent="0.25">
      <c r="A1366" s="38" t="s">
        <v>562</v>
      </c>
      <c r="B1366" s="47">
        <v>23586</v>
      </c>
      <c r="C1366" s="47">
        <v>0</v>
      </c>
      <c r="D1366" s="39">
        <v>2006</v>
      </c>
      <c r="E1366" s="102" t="s">
        <v>138</v>
      </c>
      <c r="F1366" s="13" t="s">
        <v>3</v>
      </c>
      <c r="G1366" s="102" t="s">
        <v>3</v>
      </c>
      <c r="H1366"/>
      <c r="I1366"/>
      <c r="J1366"/>
      <c r="K1366"/>
      <c r="L1366"/>
      <c r="M1366"/>
      <c r="N1366"/>
      <c r="O1366"/>
      <c r="P1366"/>
      <c r="Q1366"/>
      <c r="R1366"/>
      <c r="S1366"/>
      <c r="T1366"/>
    </row>
    <row r="1367" spans="1:20" ht="94.5" customHeight="1" x14ac:dyDescent="0.25">
      <c r="A1367" s="38" t="s">
        <v>563</v>
      </c>
      <c r="B1367" s="47">
        <v>19504</v>
      </c>
      <c r="C1367" s="47">
        <v>0</v>
      </c>
      <c r="D1367" s="39">
        <v>2008</v>
      </c>
      <c r="E1367" s="176" t="s">
        <v>1867</v>
      </c>
      <c r="F1367" s="13" t="s">
        <v>3</v>
      </c>
      <c r="G1367" s="102" t="s">
        <v>3</v>
      </c>
      <c r="H1367"/>
      <c r="I1367"/>
      <c r="J1367"/>
      <c r="K1367"/>
      <c r="L1367"/>
      <c r="M1367"/>
      <c r="N1367"/>
      <c r="O1367"/>
      <c r="P1367"/>
      <c r="Q1367"/>
      <c r="R1367"/>
      <c r="S1367"/>
      <c r="T1367"/>
    </row>
    <row r="1368" spans="1:20" ht="60" x14ac:dyDescent="0.25">
      <c r="A1368" s="38" t="s">
        <v>564</v>
      </c>
      <c r="B1368" s="47">
        <v>14080</v>
      </c>
      <c r="C1368" s="47">
        <v>0</v>
      </c>
      <c r="D1368" s="39">
        <v>2008</v>
      </c>
      <c r="E1368" s="178"/>
      <c r="F1368" s="13" t="s">
        <v>3</v>
      </c>
      <c r="G1368" s="102" t="s">
        <v>3</v>
      </c>
      <c r="H1368"/>
      <c r="I1368"/>
      <c r="J1368"/>
      <c r="K1368"/>
      <c r="L1368"/>
      <c r="M1368"/>
      <c r="N1368"/>
      <c r="O1368"/>
      <c r="P1368"/>
      <c r="Q1368"/>
      <c r="R1368"/>
      <c r="S1368"/>
      <c r="T1368"/>
    </row>
    <row r="1369" spans="1:20" ht="45" x14ac:dyDescent="0.25">
      <c r="A1369" s="38" t="s">
        <v>565</v>
      </c>
      <c r="B1369" s="47">
        <v>21200</v>
      </c>
      <c r="C1369" s="47">
        <v>0</v>
      </c>
      <c r="D1369" s="39">
        <v>2008</v>
      </c>
      <c r="E1369" s="102" t="s">
        <v>1915</v>
      </c>
      <c r="F1369" s="13" t="s">
        <v>3</v>
      </c>
      <c r="G1369" s="102" t="s">
        <v>3</v>
      </c>
      <c r="H1369"/>
      <c r="I1369"/>
      <c r="J1369"/>
      <c r="K1369"/>
      <c r="L1369"/>
      <c r="M1369"/>
      <c r="N1369"/>
      <c r="O1369"/>
      <c r="P1369"/>
      <c r="Q1369"/>
      <c r="R1369"/>
      <c r="S1369"/>
      <c r="T1369"/>
    </row>
    <row r="1370" spans="1:20" ht="90" x14ac:dyDescent="0.25">
      <c r="A1370" s="38" t="s">
        <v>567</v>
      </c>
      <c r="B1370" s="47">
        <v>30600</v>
      </c>
      <c r="C1370" s="47">
        <v>0</v>
      </c>
      <c r="D1370" s="39">
        <v>2008</v>
      </c>
      <c r="E1370" s="102" t="s">
        <v>1869</v>
      </c>
      <c r="F1370" s="13" t="s">
        <v>3</v>
      </c>
      <c r="G1370" s="102" t="s">
        <v>3</v>
      </c>
      <c r="H1370"/>
      <c r="I1370"/>
      <c r="J1370"/>
      <c r="K1370"/>
      <c r="L1370"/>
      <c r="M1370"/>
      <c r="N1370"/>
      <c r="O1370"/>
      <c r="P1370"/>
      <c r="Q1370"/>
      <c r="R1370"/>
      <c r="S1370"/>
      <c r="T1370"/>
    </row>
    <row r="1371" spans="1:20" ht="45" x14ac:dyDescent="0.25">
      <c r="A1371" s="38" t="s">
        <v>570</v>
      </c>
      <c r="B1371" s="47">
        <v>19460</v>
      </c>
      <c r="C1371" s="47">
        <v>0</v>
      </c>
      <c r="D1371" s="39">
        <v>2009</v>
      </c>
      <c r="E1371" s="176" t="s">
        <v>1870</v>
      </c>
      <c r="F1371" s="13" t="s">
        <v>3</v>
      </c>
      <c r="G1371" s="102" t="s">
        <v>3</v>
      </c>
      <c r="H1371"/>
      <c r="I1371"/>
      <c r="J1371"/>
      <c r="K1371"/>
      <c r="L1371"/>
      <c r="M1371"/>
      <c r="N1371"/>
      <c r="O1371"/>
      <c r="P1371"/>
      <c r="Q1371"/>
      <c r="R1371"/>
      <c r="S1371"/>
      <c r="T1371"/>
    </row>
    <row r="1372" spans="1:20" ht="45" x14ac:dyDescent="0.25">
      <c r="A1372" s="38" t="s">
        <v>571</v>
      </c>
      <c r="B1372" s="47">
        <v>19160</v>
      </c>
      <c r="C1372" s="47">
        <v>0</v>
      </c>
      <c r="D1372" s="39">
        <v>2009</v>
      </c>
      <c r="E1372" s="178"/>
      <c r="F1372" s="13" t="s">
        <v>3</v>
      </c>
      <c r="G1372" s="102" t="s">
        <v>3</v>
      </c>
      <c r="H1372"/>
      <c r="I1372"/>
      <c r="J1372"/>
      <c r="K1372"/>
      <c r="L1372"/>
      <c r="M1372"/>
      <c r="N1372"/>
      <c r="O1372"/>
      <c r="P1372"/>
      <c r="Q1372"/>
      <c r="R1372"/>
      <c r="S1372"/>
      <c r="T1372"/>
    </row>
    <row r="1373" spans="1:20" ht="105" x14ac:dyDescent="0.25">
      <c r="A1373" s="38" t="s">
        <v>572</v>
      </c>
      <c r="B1373" s="47">
        <v>26760</v>
      </c>
      <c r="C1373" s="47">
        <v>0</v>
      </c>
      <c r="D1373" s="39">
        <v>2010</v>
      </c>
      <c r="E1373" s="102" t="s">
        <v>1873</v>
      </c>
      <c r="F1373" s="13" t="s">
        <v>3</v>
      </c>
      <c r="G1373" s="102" t="s">
        <v>3</v>
      </c>
      <c r="H1373"/>
      <c r="I1373"/>
      <c r="J1373"/>
      <c r="K1373"/>
      <c r="L1373"/>
      <c r="M1373"/>
      <c r="N1373"/>
      <c r="O1373"/>
      <c r="P1373"/>
      <c r="Q1373"/>
      <c r="R1373"/>
      <c r="S1373"/>
      <c r="T1373"/>
    </row>
    <row r="1374" spans="1:20" ht="90" x14ac:dyDescent="0.25">
      <c r="A1374" s="38" t="s">
        <v>573</v>
      </c>
      <c r="B1374" s="47">
        <v>29200</v>
      </c>
      <c r="C1374" s="47">
        <v>0</v>
      </c>
      <c r="D1374" s="39">
        <v>2012</v>
      </c>
      <c r="E1374" s="102" t="s">
        <v>1874</v>
      </c>
      <c r="F1374" s="13" t="s">
        <v>3</v>
      </c>
      <c r="G1374" s="102" t="s">
        <v>3</v>
      </c>
      <c r="H1374"/>
      <c r="I1374"/>
      <c r="J1374"/>
      <c r="K1374"/>
      <c r="L1374"/>
      <c r="M1374"/>
      <c r="N1374"/>
      <c r="O1374"/>
      <c r="P1374"/>
      <c r="Q1374"/>
      <c r="R1374"/>
      <c r="S1374"/>
      <c r="T1374"/>
    </row>
    <row r="1375" spans="1:20" ht="90" x14ac:dyDescent="0.25">
      <c r="A1375" s="38" t="s">
        <v>579</v>
      </c>
      <c r="B1375" s="47">
        <v>18110</v>
      </c>
      <c r="C1375" s="47">
        <v>0</v>
      </c>
      <c r="D1375" s="39">
        <v>2012</v>
      </c>
      <c r="E1375" s="102" t="s">
        <v>1879</v>
      </c>
      <c r="F1375" s="13" t="s">
        <v>3</v>
      </c>
      <c r="G1375" s="102" t="s">
        <v>3</v>
      </c>
      <c r="H1375"/>
      <c r="I1375"/>
      <c r="J1375"/>
      <c r="K1375"/>
      <c r="L1375"/>
      <c r="M1375"/>
      <c r="N1375"/>
      <c r="O1375"/>
      <c r="P1375"/>
      <c r="Q1375"/>
      <c r="R1375"/>
      <c r="S1375"/>
      <c r="T1375"/>
    </row>
    <row r="1376" spans="1:20" ht="90" x14ac:dyDescent="0.25">
      <c r="A1376" s="38" t="s">
        <v>583</v>
      </c>
      <c r="B1376" s="47">
        <v>21450</v>
      </c>
      <c r="C1376" s="47">
        <v>0</v>
      </c>
      <c r="D1376" s="39">
        <v>2014</v>
      </c>
      <c r="E1376" s="102" t="s">
        <v>1884</v>
      </c>
      <c r="F1376" s="13" t="s">
        <v>3</v>
      </c>
      <c r="G1376" s="102" t="s">
        <v>3</v>
      </c>
      <c r="H1376"/>
      <c r="I1376"/>
      <c r="J1376"/>
      <c r="K1376"/>
      <c r="L1376"/>
      <c r="M1376"/>
      <c r="N1376"/>
      <c r="O1376"/>
      <c r="P1376"/>
      <c r="Q1376"/>
      <c r="R1376"/>
      <c r="S1376"/>
      <c r="T1376"/>
    </row>
    <row r="1377" spans="1:20" ht="90" x14ac:dyDescent="0.25">
      <c r="A1377" s="38" t="s">
        <v>584</v>
      </c>
      <c r="B1377" s="47">
        <v>42082</v>
      </c>
      <c r="C1377" s="47">
        <v>0</v>
      </c>
      <c r="D1377" s="39">
        <v>2014</v>
      </c>
      <c r="E1377" s="102" t="s">
        <v>1885</v>
      </c>
      <c r="F1377" s="13" t="s">
        <v>3</v>
      </c>
      <c r="G1377" s="102" t="s">
        <v>3</v>
      </c>
      <c r="H1377"/>
      <c r="I1377"/>
      <c r="J1377"/>
      <c r="K1377"/>
      <c r="L1377"/>
      <c r="M1377"/>
      <c r="N1377"/>
      <c r="O1377"/>
      <c r="P1377"/>
      <c r="Q1377"/>
      <c r="R1377"/>
      <c r="S1377"/>
      <c r="T1377"/>
    </row>
    <row r="1378" spans="1:20" ht="90" x14ac:dyDescent="0.25">
      <c r="A1378" s="38" t="s">
        <v>585</v>
      </c>
      <c r="B1378" s="47">
        <v>21500</v>
      </c>
      <c r="C1378" s="47">
        <v>0</v>
      </c>
      <c r="D1378" s="39">
        <v>2014</v>
      </c>
      <c r="E1378" s="102" t="s">
        <v>1885</v>
      </c>
      <c r="F1378" s="13" t="s">
        <v>3</v>
      </c>
      <c r="G1378" s="102" t="s">
        <v>3</v>
      </c>
      <c r="H1378"/>
      <c r="I1378"/>
      <c r="J1378"/>
      <c r="K1378"/>
      <c r="L1378"/>
      <c r="M1378"/>
      <c r="N1378"/>
      <c r="O1378"/>
      <c r="P1378"/>
      <c r="Q1378"/>
      <c r="R1378"/>
      <c r="S1378"/>
      <c r="T1378"/>
    </row>
    <row r="1379" spans="1:20" ht="90" x14ac:dyDescent="0.25">
      <c r="A1379" s="38" t="s">
        <v>586</v>
      </c>
      <c r="B1379" s="47">
        <v>22000</v>
      </c>
      <c r="C1379" s="47">
        <v>0</v>
      </c>
      <c r="D1379" s="39">
        <v>2015</v>
      </c>
      <c r="E1379" s="102" t="s">
        <v>1886</v>
      </c>
      <c r="F1379" s="13" t="s">
        <v>3</v>
      </c>
      <c r="G1379" s="102" t="s">
        <v>3</v>
      </c>
      <c r="H1379"/>
      <c r="I1379"/>
      <c r="J1379"/>
      <c r="K1379"/>
      <c r="L1379"/>
      <c r="M1379"/>
      <c r="N1379"/>
      <c r="O1379"/>
      <c r="P1379"/>
      <c r="Q1379"/>
      <c r="R1379"/>
      <c r="S1379"/>
      <c r="T1379"/>
    </row>
    <row r="1380" spans="1:20" ht="90" x14ac:dyDescent="0.25">
      <c r="A1380" s="38" t="s">
        <v>587</v>
      </c>
      <c r="B1380" s="47">
        <v>27990</v>
      </c>
      <c r="C1380" s="47">
        <v>0</v>
      </c>
      <c r="D1380" s="39">
        <v>2015</v>
      </c>
      <c r="E1380" s="102" t="s">
        <v>1887</v>
      </c>
      <c r="F1380" s="13" t="s">
        <v>3</v>
      </c>
      <c r="G1380" s="102" t="s">
        <v>3</v>
      </c>
      <c r="H1380"/>
      <c r="I1380"/>
      <c r="J1380"/>
      <c r="K1380"/>
      <c r="L1380"/>
      <c r="M1380"/>
      <c r="N1380"/>
      <c r="O1380"/>
      <c r="P1380"/>
      <c r="Q1380"/>
      <c r="R1380"/>
      <c r="S1380"/>
      <c r="T1380"/>
    </row>
    <row r="1381" spans="1:20" ht="90" x14ac:dyDescent="0.25">
      <c r="A1381" s="38" t="s">
        <v>588</v>
      </c>
      <c r="B1381" s="47">
        <v>27990</v>
      </c>
      <c r="C1381" s="47">
        <v>0</v>
      </c>
      <c r="D1381" s="39">
        <v>2015</v>
      </c>
      <c r="E1381" s="102" t="s">
        <v>1887</v>
      </c>
      <c r="F1381" s="13" t="s">
        <v>3</v>
      </c>
      <c r="G1381" s="102" t="s">
        <v>3</v>
      </c>
      <c r="H1381"/>
      <c r="I1381"/>
      <c r="J1381"/>
      <c r="K1381"/>
      <c r="L1381"/>
      <c r="M1381"/>
      <c r="N1381"/>
      <c r="O1381"/>
      <c r="P1381"/>
      <c r="Q1381"/>
      <c r="R1381"/>
      <c r="S1381"/>
      <c r="T1381"/>
    </row>
    <row r="1382" spans="1:20" ht="30" x14ac:dyDescent="0.25">
      <c r="A1382" s="38" t="s">
        <v>2963</v>
      </c>
      <c r="B1382" s="47">
        <v>36900</v>
      </c>
      <c r="C1382" s="47">
        <v>0</v>
      </c>
      <c r="D1382" s="39">
        <v>2015</v>
      </c>
      <c r="E1382" s="102" t="s">
        <v>3</v>
      </c>
      <c r="F1382" s="13" t="s">
        <v>3</v>
      </c>
      <c r="G1382" s="102" t="s">
        <v>3</v>
      </c>
      <c r="H1382"/>
      <c r="I1382"/>
      <c r="J1382"/>
      <c r="K1382"/>
      <c r="L1382"/>
      <c r="M1382"/>
      <c r="N1382"/>
      <c r="O1382"/>
      <c r="P1382"/>
      <c r="Q1382"/>
      <c r="R1382"/>
      <c r="S1382"/>
      <c r="T1382"/>
    </row>
    <row r="1383" spans="1:20" ht="90" x14ac:dyDescent="0.25">
      <c r="A1383" s="38" t="s">
        <v>2833</v>
      </c>
      <c r="B1383" s="47">
        <v>13800</v>
      </c>
      <c r="C1383" s="47">
        <v>0</v>
      </c>
      <c r="D1383" s="39">
        <v>2015</v>
      </c>
      <c r="E1383" s="102" t="s">
        <v>1888</v>
      </c>
      <c r="F1383" s="13" t="s">
        <v>3</v>
      </c>
      <c r="G1383" s="102" t="s">
        <v>3</v>
      </c>
      <c r="H1383"/>
      <c r="I1383"/>
      <c r="J1383"/>
      <c r="K1383"/>
      <c r="L1383"/>
      <c r="M1383"/>
      <c r="N1383"/>
      <c r="O1383"/>
      <c r="P1383"/>
      <c r="Q1383"/>
      <c r="R1383"/>
      <c r="S1383"/>
      <c r="T1383"/>
    </row>
    <row r="1384" spans="1:20" ht="120" x14ac:dyDescent="0.25">
      <c r="A1384" s="38" t="s">
        <v>1421</v>
      </c>
      <c r="B1384" s="47">
        <v>46000</v>
      </c>
      <c r="C1384" s="47">
        <v>0</v>
      </c>
      <c r="D1384" s="39">
        <v>2016</v>
      </c>
      <c r="E1384" s="102" t="s">
        <v>1891</v>
      </c>
      <c r="F1384" s="13" t="s">
        <v>3</v>
      </c>
      <c r="G1384" s="102" t="s">
        <v>3</v>
      </c>
      <c r="H1384"/>
      <c r="I1384"/>
      <c r="J1384"/>
      <c r="K1384"/>
      <c r="L1384"/>
      <c r="M1384"/>
      <c r="N1384"/>
      <c r="O1384"/>
      <c r="P1384"/>
      <c r="Q1384"/>
      <c r="R1384"/>
      <c r="S1384"/>
      <c r="T1384"/>
    </row>
    <row r="1385" spans="1:20" ht="135" x14ac:dyDescent="0.25">
      <c r="A1385" s="38" t="s">
        <v>589</v>
      </c>
      <c r="B1385" s="47">
        <v>37795</v>
      </c>
      <c r="C1385" s="47">
        <v>0</v>
      </c>
      <c r="D1385" s="39">
        <v>2016</v>
      </c>
      <c r="E1385" s="102" t="s">
        <v>3426</v>
      </c>
      <c r="F1385" s="13" t="s">
        <v>3</v>
      </c>
      <c r="G1385" s="102" t="s">
        <v>3</v>
      </c>
      <c r="H1385"/>
      <c r="I1385"/>
      <c r="J1385"/>
      <c r="K1385"/>
      <c r="L1385"/>
      <c r="M1385"/>
      <c r="N1385"/>
      <c r="O1385"/>
      <c r="P1385"/>
      <c r="Q1385"/>
      <c r="R1385"/>
      <c r="S1385"/>
      <c r="T1385"/>
    </row>
    <row r="1386" spans="1:20" ht="90" x14ac:dyDescent="0.25">
      <c r="A1386" s="38" t="s">
        <v>2835</v>
      </c>
      <c r="B1386" s="47">
        <v>22499</v>
      </c>
      <c r="C1386" s="47">
        <v>0</v>
      </c>
      <c r="D1386" s="39">
        <v>2016</v>
      </c>
      <c r="E1386" s="102" t="s">
        <v>1892</v>
      </c>
      <c r="F1386" s="13" t="s">
        <v>3</v>
      </c>
      <c r="G1386" s="102" t="s">
        <v>3</v>
      </c>
      <c r="H1386"/>
      <c r="I1386"/>
      <c r="J1386"/>
      <c r="K1386"/>
      <c r="L1386"/>
      <c r="M1386"/>
      <c r="N1386"/>
      <c r="O1386"/>
      <c r="P1386"/>
      <c r="Q1386"/>
      <c r="R1386"/>
      <c r="S1386"/>
      <c r="T1386"/>
    </row>
    <row r="1387" spans="1:20" ht="90" x14ac:dyDescent="0.25">
      <c r="A1387" s="38" t="s">
        <v>593</v>
      </c>
      <c r="B1387" s="47">
        <v>23900</v>
      </c>
      <c r="C1387" s="47">
        <v>0</v>
      </c>
      <c r="D1387" s="39">
        <v>2016</v>
      </c>
      <c r="E1387" s="102" t="s">
        <v>1895</v>
      </c>
      <c r="F1387" s="13" t="s">
        <v>3</v>
      </c>
      <c r="G1387" s="102" t="s">
        <v>3</v>
      </c>
      <c r="H1387"/>
      <c r="I1387"/>
      <c r="J1387"/>
      <c r="K1387"/>
      <c r="L1387"/>
      <c r="M1387"/>
      <c r="N1387"/>
      <c r="O1387"/>
      <c r="P1387"/>
      <c r="Q1387"/>
      <c r="R1387"/>
      <c r="S1387"/>
      <c r="T1387"/>
    </row>
    <row r="1388" spans="1:20" ht="90" x14ac:dyDescent="0.25">
      <c r="A1388" s="38" t="s">
        <v>594</v>
      </c>
      <c r="B1388" s="47">
        <v>45800</v>
      </c>
      <c r="C1388" s="47">
        <v>0</v>
      </c>
      <c r="D1388" s="39">
        <v>2017</v>
      </c>
      <c r="E1388" s="102" t="s">
        <v>1896</v>
      </c>
      <c r="F1388" s="13" t="s">
        <v>3</v>
      </c>
      <c r="G1388" s="102" t="s">
        <v>3</v>
      </c>
      <c r="H1388"/>
      <c r="I1388"/>
      <c r="J1388"/>
      <c r="K1388"/>
      <c r="L1388"/>
      <c r="M1388"/>
      <c r="N1388"/>
      <c r="O1388"/>
      <c r="P1388"/>
      <c r="Q1388"/>
      <c r="R1388"/>
      <c r="S1388"/>
      <c r="T1388"/>
    </row>
    <row r="1389" spans="1:20" ht="90" x14ac:dyDescent="0.25">
      <c r="A1389" s="38" t="s">
        <v>1422</v>
      </c>
      <c r="B1389" s="47">
        <v>12400</v>
      </c>
      <c r="C1389" s="47">
        <v>0</v>
      </c>
      <c r="D1389" s="39">
        <v>2017</v>
      </c>
      <c r="E1389" s="102" t="s">
        <v>1899</v>
      </c>
      <c r="F1389" s="13" t="s">
        <v>3</v>
      </c>
      <c r="G1389" s="102" t="s">
        <v>3</v>
      </c>
      <c r="H1389"/>
      <c r="I1389"/>
      <c r="J1389"/>
      <c r="K1389"/>
      <c r="L1389"/>
      <c r="M1389"/>
      <c r="N1389"/>
      <c r="O1389"/>
      <c r="P1389"/>
      <c r="Q1389"/>
      <c r="R1389"/>
      <c r="S1389"/>
      <c r="T1389"/>
    </row>
    <row r="1390" spans="1:20" ht="90" x14ac:dyDescent="0.25">
      <c r="A1390" s="38" t="s">
        <v>1422</v>
      </c>
      <c r="B1390" s="47">
        <v>12450</v>
      </c>
      <c r="C1390" s="47">
        <v>0</v>
      </c>
      <c r="D1390" s="39">
        <v>2017</v>
      </c>
      <c r="E1390" s="102" t="s">
        <v>1900</v>
      </c>
      <c r="F1390" s="13" t="s">
        <v>3</v>
      </c>
      <c r="G1390" s="102" t="s">
        <v>3</v>
      </c>
      <c r="H1390"/>
      <c r="I1390"/>
      <c r="J1390"/>
      <c r="K1390"/>
      <c r="L1390"/>
      <c r="M1390"/>
      <c r="N1390"/>
      <c r="O1390"/>
      <c r="P1390"/>
      <c r="Q1390"/>
      <c r="R1390"/>
      <c r="S1390"/>
      <c r="T1390"/>
    </row>
    <row r="1391" spans="1:20" ht="90" x14ac:dyDescent="0.25">
      <c r="A1391" s="38" t="s">
        <v>2836</v>
      </c>
      <c r="B1391" s="47">
        <v>18400</v>
      </c>
      <c r="C1391" s="47">
        <v>0</v>
      </c>
      <c r="D1391" s="39">
        <v>2017</v>
      </c>
      <c r="E1391" s="102" t="s">
        <v>1900</v>
      </c>
      <c r="F1391" s="13" t="s">
        <v>3</v>
      </c>
      <c r="G1391" s="102" t="s">
        <v>3</v>
      </c>
      <c r="H1391"/>
      <c r="I1391"/>
      <c r="J1391"/>
      <c r="K1391"/>
      <c r="L1391"/>
      <c r="M1391"/>
      <c r="N1391"/>
      <c r="O1391"/>
      <c r="P1391"/>
      <c r="Q1391"/>
      <c r="R1391"/>
      <c r="S1391"/>
      <c r="T1391"/>
    </row>
    <row r="1392" spans="1:20" ht="90" x14ac:dyDescent="0.25">
      <c r="A1392" s="38" t="s">
        <v>2837</v>
      </c>
      <c r="B1392" s="47">
        <v>27200</v>
      </c>
      <c r="C1392" s="47">
        <v>0</v>
      </c>
      <c r="D1392" s="39">
        <v>2017</v>
      </c>
      <c r="E1392" s="102" t="s">
        <v>1901</v>
      </c>
      <c r="F1392" s="13" t="s">
        <v>3</v>
      </c>
      <c r="G1392" s="102" t="s">
        <v>3</v>
      </c>
      <c r="H1392"/>
      <c r="I1392"/>
      <c r="J1392"/>
      <c r="K1392"/>
      <c r="L1392"/>
      <c r="M1392"/>
      <c r="N1392"/>
      <c r="O1392"/>
      <c r="P1392"/>
      <c r="Q1392"/>
      <c r="R1392"/>
      <c r="S1392"/>
      <c r="T1392"/>
    </row>
    <row r="1393" spans="1:20" ht="90" x14ac:dyDescent="0.25">
      <c r="A1393" s="38" t="s">
        <v>2838</v>
      </c>
      <c r="B1393" s="47">
        <v>49200</v>
      </c>
      <c r="C1393" s="47">
        <v>0</v>
      </c>
      <c r="D1393" s="39">
        <v>2017</v>
      </c>
      <c r="E1393" s="102" t="s">
        <v>1901</v>
      </c>
      <c r="F1393" s="13" t="s">
        <v>3</v>
      </c>
      <c r="G1393" s="102" t="s">
        <v>3</v>
      </c>
      <c r="H1393"/>
      <c r="I1393"/>
      <c r="J1393"/>
      <c r="K1393"/>
      <c r="L1393"/>
      <c r="M1393"/>
      <c r="N1393"/>
      <c r="O1393"/>
      <c r="P1393"/>
      <c r="Q1393"/>
      <c r="R1393"/>
      <c r="S1393"/>
      <c r="T1393"/>
    </row>
    <row r="1394" spans="1:20" ht="90" x14ac:dyDescent="0.25">
      <c r="A1394" s="38" t="s">
        <v>2839</v>
      </c>
      <c r="B1394" s="47">
        <v>18400</v>
      </c>
      <c r="C1394" s="47">
        <v>0</v>
      </c>
      <c r="D1394" s="39">
        <v>2017</v>
      </c>
      <c r="E1394" s="102" t="s">
        <v>1901</v>
      </c>
      <c r="F1394" s="13" t="s">
        <v>3</v>
      </c>
      <c r="G1394" s="102" t="s">
        <v>3</v>
      </c>
      <c r="H1394"/>
      <c r="I1394"/>
      <c r="J1394"/>
      <c r="K1394"/>
      <c r="L1394"/>
      <c r="M1394"/>
      <c r="N1394"/>
      <c r="O1394"/>
      <c r="P1394"/>
      <c r="Q1394"/>
      <c r="R1394"/>
      <c r="S1394"/>
      <c r="T1394"/>
    </row>
    <row r="1395" spans="1:20" ht="90" x14ac:dyDescent="0.25">
      <c r="A1395" s="38" t="s">
        <v>1423</v>
      </c>
      <c r="B1395" s="47">
        <v>33600</v>
      </c>
      <c r="C1395" s="47">
        <v>0</v>
      </c>
      <c r="D1395" s="39">
        <v>2018</v>
      </c>
      <c r="E1395" s="102" t="s">
        <v>1905</v>
      </c>
      <c r="F1395" s="13" t="s">
        <v>3</v>
      </c>
      <c r="G1395" s="102" t="s">
        <v>3</v>
      </c>
      <c r="H1395"/>
      <c r="I1395"/>
      <c r="J1395"/>
      <c r="K1395"/>
      <c r="L1395"/>
      <c r="M1395"/>
      <c r="N1395"/>
      <c r="O1395"/>
      <c r="P1395"/>
      <c r="Q1395"/>
      <c r="R1395"/>
      <c r="S1395"/>
      <c r="T1395"/>
    </row>
    <row r="1396" spans="1:20" ht="90" x14ac:dyDescent="0.25">
      <c r="A1396" s="38" t="s">
        <v>2964</v>
      </c>
      <c r="B1396" s="47">
        <v>111000</v>
      </c>
      <c r="C1396" s="47">
        <v>0</v>
      </c>
      <c r="D1396" s="39">
        <v>2018</v>
      </c>
      <c r="E1396" s="102" t="s">
        <v>1905</v>
      </c>
      <c r="F1396" s="13" t="s">
        <v>3</v>
      </c>
      <c r="G1396" s="102" t="s">
        <v>3</v>
      </c>
      <c r="H1396"/>
      <c r="I1396"/>
      <c r="J1396"/>
      <c r="K1396"/>
      <c r="L1396"/>
      <c r="M1396"/>
      <c r="N1396"/>
      <c r="O1396"/>
      <c r="P1396"/>
      <c r="Q1396"/>
      <c r="R1396"/>
      <c r="S1396"/>
      <c r="T1396"/>
    </row>
    <row r="1397" spans="1:20" ht="90" x14ac:dyDescent="0.25">
      <c r="A1397" s="38" t="s">
        <v>2841</v>
      </c>
      <c r="B1397" s="47">
        <v>34900</v>
      </c>
      <c r="C1397" s="47">
        <v>0</v>
      </c>
      <c r="D1397" s="39">
        <v>2019</v>
      </c>
      <c r="E1397" s="102" t="s">
        <v>1910</v>
      </c>
      <c r="F1397" s="13" t="s">
        <v>3</v>
      </c>
      <c r="G1397" s="102" t="s">
        <v>3</v>
      </c>
      <c r="H1397"/>
      <c r="I1397"/>
      <c r="J1397"/>
      <c r="K1397"/>
      <c r="L1397"/>
      <c r="M1397"/>
      <c r="N1397"/>
      <c r="O1397"/>
      <c r="P1397"/>
      <c r="Q1397"/>
      <c r="R1397"/>
      <c r="S1397"/>
      <c r="T1397"/>
    </row>
    <row r="1398" spans="1:20" ht="90" x14ac:dyDescent="0.25">
      <c r="A1398" s="38" t="s">
        <v>604</v>
      </c>
      <c r="B1398" s="47">
        <v>42300</v>
      </c>
      <c r="C1398" s="47">
        <v>0</v>
      </c>
      <c r="D1398" s="39">
        <v>2019</v>
      </c>
      <c r="E1398" s="102" t="s">
        <v>1911</v>
      </c>
      <c r="F1398" s="13" t="s">
        <v>3</v>
      </c>
      <c r="G1398" s="102" t="s">
        <v>3</v>
      </c>
      <c r="H1398"/>
      <c r="I1398"/>
      <c r="J1398"/>
      <c r="K1398"/>
      <c r="L1398"/>
      <c r="M1398"/>
      <c r="N1398"/>
      <c r="O1398"/>
      <c r="P1398"/>
      <c r="Q1398"/>
      <c r="R1398"/>
      <c r="S1398"/>
      <c r="T1398"/>
    </row>
    <row r="1399" spans="1:20" ht="90" x14ac:dyDescent="0.25">
      <c r="A1399" s="38" t="s">
        <v>605</v>
      </c>
      <c r="B1399" s="47">
        <v>97600</v>
      </c>
      <c r="C1399" s="47">
        <v>0</v>
      </c>
      <c r="D1399" s="39">
        <v>2019</v>
      </c>
      <c r="E1399" s="102" t="s">
        <v>1871</v>
      </c>
      <c r="F1399" s="13" t="s">
        <v>3</v>
      </c>
      <c r="G1399" s="102" t="s">
        <v>3</v>
      </c>
      <c r="H1399"/>
      <c r="I1399"/>
      <c r="J1399"/>
      <c r="K1399"/>
      <c r="L1399"/>
      <c r="M1399"/>
      <c r="N1399"/>
      <c r="O1399"/>
      <c r="P1399"/>
      <c r="Q1399"/>
      <c r="R1399"/>
      <c r="S1399"/>
      <c r="T1399"/>
    </row>
    <row r="1400" spans="1:20" ht="90" x14ac:dyDescent="0.25">
      <c r="A1400" s="38" t="s">
        <v>606</v>
      </c>
      <c r="B1400" s="47">
        <v>94600</v>
      </c>
      <c r="C1400" s="47">
        <v>0</v>
      </c>
      <c r="D1400" s="39">
        <v>2019</v>
      </c>
      <c r="E1400" s="102" t="s">
        <v>1871</v>
      </c>
      <c r="F1400" s="13" t="s">
        <v>3</v>
      </c>
      <c r="G1400" s="102" t="s">
        <v>3</v>
      </c>
      <c r="H1400"/>
      <c r="I1400"/>
      <c r="J1400"/>
      <c r="K1400"/>
      <c r="L1400"/>
      <c r="M1400"/>
      <c r="N1400"/>
      <c r="O1400"/>
      <c r="P1400"/>
      <c r="Q1400"/>
      <c r="R1400"/>
      <c r="S1400"/>
      <c r="T1400"/>
    </row>
    <row r="1401" spans="1:20" ht="90" x14ac:dyDescent="0.25">
      <c r="A1401" s="38" t="s">
        <v>2840</v>
      </c>
      <c r="B1401" s="47">
        <v>29500</v>
      </c>
      <c r="C1401" s="47">
        <v>0</v>
      </c>
      <c r="D1401" s="39">
        <v>2018</v>
      </c>
      <c r="E1401" s="102" t="s">
        <v>1917</v>
      </c>
      <c r="F1401" s="13" t="s">
        <v>3</v>
      </c>
      <c r="G1401" s="102" t="s">
        <v>3</v>
      </c>
      <c r="H1401"/>
      <c r="I1401"/>
      <c r="J1401"/>
      <c r="K1401"/>
      <c r="L1401"/>
      <c r="M1401"/>
      <c r="N1401"/>
      <c r="O1401"/>
      <c r="P1401"/>
      <c r="Q1401"/>
      <c r="R1401"/>
      <c r="S1401"/>
      <c r="T1401"/>
    </row>
    <row r="1402" spans="1:20" ht="90" x14ac:dyDescent="0.25">
      <c r="A1402" s="38" t="s">
        <v>2965</v>
      </c>
      <c r="B1402" s="47">
        <v>27897.15</v>
      </c>
      <c r="C1402" s="47">
        <v>0</v>
      </c>
      <c r="D1402" s="39" t="s">
        <v>2862</v>
      </c>
      <c r="E1402" s="102" t="s">
        <v>2966</v>
      </c>
      <c r="F1402" s="13" t="s">
        <v>3</v>
      </c>
      <c r="G1402" s="102" t="s">
        <v>3</v>
      </c>
      <c r="H1402"/>
      <c r="I1402"/>
      <c r="J1402"/>
      <c r="K1402"/>
      <c r="L1402"/>
      <c r="M1402"/>
      <c r="N1402"/>
      <c r="O1402"/>
      <c r="P1402"/>
      <c r="Q1402"/>
      <c r="R1402"/>
      <c r="S1402"/>
      <c r="T1402"/>
    </row>
    <row r="1403" spans="1:20" ht="90" x14ac:dyDescent="0.25">
      <c r="A1403" s="38" t="s">
        <v>2967</v>
      </c>
      <c r="B1403" s="47">
        <v>213506</v>
      </c>
      <c r="C1403" s="47">
        <v>0</v>
      </c>
      <c r="D1403" s="39" t="s">
        <v>2862</v>
      </c>
      <c r="E1403" s="102" t="s">
        <v>2966</v>
      </c>
      <c r="F1403" s="13" t="s">
        <v>3</v>
      </c>
      <c r="G1403" s="102" t="s">
        <v>3</v>
      </c>
      <c r="H1403"/>
      <c r="I1403"/>
      <c r="J1403"/>
      <c r="K1403"/>
      <c r="L1403"/>
      <c r="M1403"/>
      <c r="N1403"/>
      <c r="O1403"/>
      <c r="P1403"/>
      <c r="Q1403"/>
      <c r="R1403"/>
      <c r="S1403"/>
      <c r="T1403"/>
    </row>
    <row r="1404" spans="1:20" ht="90" x14ac:dyDescent="0.25">
      <c r="A1404" s="38" t="s">
        <v>2968</v>
      </c>
      <c r="B1404" s="47">
        <v>35000</v>
      </c>
      <c r="C1404" s="47">
        <v>0</v>
      </c>
      <c r="D1404" s="39">
        <v>2020</v>
      </c>
      <c r="E1404" s="102" t="s">
        <v>2969</v>
      </c>
      <c r="F1404" s="13" t="s">
        <v>3</v>
      </c>
      <c r="G1404" s="102" t="s">
        <v>3</v>
      </c>
      <c r="H1404"/>
      <c r="I1404"/>
      <c r="J1404"/>
      <c r="K1404"/>
      <c r="L1404"/>
      <c r="M1404"/>
      <c r="N1404"/>
      <c r="O1404"/>
      <c r="P1404"/>
      <c r="Q1404"/>
      <c r="R1404"/>
      <c r="S1404"/>
      <c r="T1404"/>
    </row>
    <row r="1405" spans="1:20" ht="90" x14ac:dyDescent="0.25">
      <c r="A1405" s="5" t="s">
        <v>2970</v>
      </c>
      <c r="B1405" s="45">
        <v>25000</v>
      </c>
      <c r="C1405" s="47">
        <v>0</v>
      </c>
      <c r="D1405" s="39">
        <v>2020</v>
      </c>
      <c r="E1405" s="102" t="s">
        <v>2971</v>
      </c>
      <c r="F1405" s="13" t="s">
        <v>3</v>
      </c>
      <c r="G1405" s="102" t="s">
        <v>3</v>
      </c>
      <c r="H1405"/>
      <c r="I1405"/>
      <c r="J1405"/>
      <c r="K1405"/>
      <c r="L1405"/>
      <c r="M1405"/>
      <c r="N1405"/>
      <c r="O1405"/>
      <c r="P1405"/>
      <c r="Q1405"/>
      <c r="R1405"/>
      <c r="S1405"/>
      <c r="T1405"/>
    </row>
    <row r="1406" spans="1:20" ht="90" x14ac:dyDescent="0.25">
      <c r="A1406" s="38" t="s">
        <v>3415</v>
      </c>
      <c r="B1406" s="47">
        <v>17799</v>
      </c>
      <c r="C1406" s="47">
        <v>0</v>
      </c>
      <c r="D1406" s="39">
        <v>2021</v>
      </c>
      <c r="E1406" s="102" t="s">
        <v>3493</v>
      </c>
      <c r="F1406" s="132" t="s">
        <v>3</v>
      </c>
      <c r="G1406" s="132" t="s">
        <v>3</v>
      </c>
      <c r="H1406" s="99"/>
      <c r="I1406"/>
      <c r="J1406"/>
      <c r="K1406"/>
      <c r="L1406"/>
      <c r="M1406"/>
      <c r="N1406"/>
      <c r="O1406"/>
      <c r="P1406"/>
      <c r="Q1406"/>
      <c r="R1406"/>
      <c r="S1406"/>
      <c r="T1406"/>
    </row>
    <row r="1407" spans="1:20" ht="90" x14ac:dyDescent="0.25">
      <c r="A1407" s="38" t="s">
        <v>3416</v>
      </c>
      <c r="B1407" s="47">
        <v>46999</v>
      </c>
      <c r="C1407" s="47">
        <v>0</v>
      </c>
      <c r="D1407" s="39">
        <v>2021</v>
      </c>
      <c r="E1407" s="102" t="s">
        <v>3493</v>
      </c>
      <c r="F1407" s="132" t="s">
        <v>3</v>
      </c>
      <c r="G1407" s="132" t="s">
        <v>3</v>
      </c>
      <c r="H1407"/>
      <c r="I1407" s="99"/>
      <c r="J1407"/>
      <c r="K1407"/>
      <c r="L1407"/>
      <c r="M1407"/>
      <c r="N1407"/>
      <c r="O1407"/>
      <c r="P1407"/>
      <c r="Q1407"/>
      <c r="R1407"/>
      <c r="S1407"/>
      <c r="T1407"/>
    </row>
    <row r="1408" spans="1:20" ht="90" x14ac:dyDescent="0.25">
      <c r="A1408" s="38" t="s">
        <v>3417</v>
      </c>
      <c r="B1408" s="47">
        <v>170796</v>
      </c>
      <c r="C1408" s="47">
        <v>0</v>
      </c>
      <c r="D1408" s="39">
        <v>2021</v>
      </c>
      <c r="E1408" s="102" t="s">
        <v>3493</v>
      </c>
      <c r="F1408" s="132" t="s">
        <v>3</v>
      </c>
      <c r="G1408" s="132" t="s">
        <v>3</v>
      </c>
      <c r="H1408"/>
      <c r="I1408"/>
      <c r="J1408"/>
      <c r="K1408"/>
      <c r="L1408"/>
      <c r="M1408"/>
      <c r="N1408"/>
      <c r="O1408"/>
      <c r="P1408"/>
      <c r="Q1408"/>
      <c r="R1408"/>
      <c r="S1408"/>
      <c r="T1408"/>
    </row>
    <row r="1409" spans="1:20" ht="33.75" customHeight="1" x14ac:dyDescent="0.25">
      <c r="A1409" s="38" t="s">
        <v>3418</v>
      </c>
      <c r="B1409" s="47">
        <v>64500</v>
      </c>
      <c r="C1409" s="47">
        <v>0</v>
      </c>
      <c r="D1409" s="39">
        <v>2021</v>
      </c>
      <c r="E1409" s="176" t="s">
        <v>3494</v>
      </c>
      <c r="F1409" s="132" t="s">
        <v>3</v>
      </c>
      <c r="G1409" s="132" t="s">
        <v>3</v>
      </c>
      <c r="H1409"/>
      <c r="I1409" s="99"/>
      <c r="J1409"/>
      <c r="K1409"/>
      <c r="L1409"/>
      <c r="M1409"/>
      <c r="N1409"/>
      <c r="O1409"/>
      <c r="P1409"/>
      <c r="Q1409"/>
      <c r="R1409"/>
      <c r="S1409"/>
      <c r="T1409"/>
    </row>
    <row r="1410" spans="1:20" ht="38.25" customHeight="1" x14ac:dyDescent="0.25">
      <c r="A1410" s="38" t="s">
        <v>3419</v>
      </c>
      <c r="B1410" s="47">
        <v>31996</v>
      </c>
      <c r="C1410" s="47">
        <v>0</v>
      </c>
      <c r="D1410" s="39">
        <v>2021</v>
      </c>
      <c r="E1410" s="177"/>
      <c r="F1410" s="132" t="s">
        <v>3</v>
      </c>
      <c r="G1410" s="132" t="s">
        <v>3</v>
      </c>
      <c r="H1410"/>
      <c r="I1410"/>
      <c r="J1410"/>
      <c r="K1410"/>
      <c r="L1410"/>
      <c r="M1410"/>
      <c r="N1410"/>
      <c r="O1410"/>
      <c r="P1410"/>
      <c r="Q1410"/>
      <c r="R1410"/>
      <c r="S1410"/>
      <c r="T1410"/>
    </row>
    <row r="1411" spans="1:20" ht="20.25" customHeight="1" x14ac:dyDescent="0.25">
      <c r="A1411" s="38" t="s">
        <v>3419</v>
      </c>
      <c r="B1411" s="47">
        <v>15000</v>
      </c>
      <c r="C1411" s="47">
        <v>0</v>
      </c>
      <c r="D1411" s="39">
        <v>2021</v>
      </c>
      <c r="E1411" s="178"/>
      <c r="F1411" s="132" t="s">
        <v>3</v>
      </c>
      <c r="G1411" s="132" t="s">
        <v>3</v>
      </c>
      <c r="H1411"/>
      <c r="I1411"/>
      <c r="J1411"/>
      <c r="K1411"/>
      <c r="L1411"/>
      <c r="M1411"/>
      <c r="N1411"/>
      <c r="O1411"/>
      <c r="P1411"/>
      <c r="Q1411"/>
      <c r="R1411"/>
      <c r="S1411"/>
      <c r="T1411"/>
    </row>
    <row r="1412" spans="1:20" ht="90" x14ac:dyDescent="0.25">
      <c r="A1412" s="38" t="s">
        <v>3420</v>
      </c>
      <c r="B1412" s="47">
        <v>43750</v>
      </c>
      <c r="C1412" s="47">
        <v>0</v>
      </c>
      <c r="D1412" s="39">
        <v>2021</v>
      </c>
      <c r="E1412" s="102" t="s">
        <v>3495</v>
      </c>
      <c r="F1412" s="132" t="s">
        <v>3</v>
      </c>
      <c r="G1412" s="132" t="s">
        <v>3</v>
      </c>
      <c r="H1412" s="99"/>
      <c r="I1412"/>
      <c r="J1412"/>
      <c r="K1412"/>
      <c r="L1412"/>
      <c r="M1412"/>
      <c r="N1412"/>
      <c r="O1412"/>
      <c r="P1412"/>
      <c r="Q1412"/>
      <c r="R1412"/>
      <c r="S1412"/>
      <c r="T1412"/>
    </row>
    <row r="1413" spans="1:20" ht="90" x14ac:dyDescent="0.25">
      <c r="A1413" s="38" t="s">
        <v>3421</v>
      </c>
      <c r="B1413" s="47">
        <v>13488</v>
      </c>
      <c r="C1413" s="47">
        <v>0</v>
      </c>
      <c r="D1413" s="39">
        <v>2021</v>
      </c>
      <c r="E1413" s="102" t="s">
        <v>3496</v>
      </c>
      <c r="F1413" s="132" t="s">
        <v>3</v>
      </c>
      <c r="G1413" s="132" t="s">
        <v>3</v>
      </c>
      <c r="H1413"/>
      <c r="I1413"/>
      <c r="J1413"/>
      <c r="K1413"/>
      <c r="L1413"/>
      <c r="M1413"/>
      <c r="N1413"/>
      <c r="O1413"/>
      <c r="P1413"/>
      <c r="Q1413"/>
      <c r="R1413"/>
      <c r="S1413"/>
      <c r="T1413"/>
    </row>
    <row r="1414" spans="1:20" ht="90" x14ac:dyDescent="0.25">
      <c r="A1414" s="38" t="s">
        <v>3422</v>
      </c>
      <c r="B1414" s="47">
        <v>48900</v>
      </c>
      <c r="C1414" s="47">
        <v>0</v>
      </c>
      <c r="D1414" s="39">
        <v>2021</v>
      </c>
      <c r="E1414" s="102" t="s">
        <v>3492</v>
      </c>
      <c r="F1414" s="132" t="s">
        <v>3</v>
      </c>
      <c r="G1414" s="132" t="s">
        <v>3</v>
      </c>
      <c r="H1414"/>
      <c r="I1414"/>
      <c r="J1414"/>
      <c r="K1414"/>
      <c r="L1414"/>
      <c r="M1414"/>
      <c r="N1414"/>
      <c r="O1414"/>
      <c r="P1414"/>
      <c r="Q1414"/>
      <c r="R1414"/>
      <c r="S1414"/>
      <c r="T1414"/>
    </row>
    <row r="1415" spans="1:20" ht="30" x14ac:dyDescent="0.25">
      <c r="A1415" s="38" t="s">
        <v>3423</v>
      </c>
      <c r="B1415" s="47">
        <v>317100</v>
      </c>
      <c r="C1415" s="47">
        <v>0</v>
      </c>
      <c r="D1415" s="39">
        <v>2021</v>
      </c>
      <c r="E1415" s="176" t="s">
        <v>3497</v>
      </c>
      <c r="F1415" s="176" t="s">
        <v>3</v>
      </c>
      <c r="G1415" s="176" t="s">
        <v>3</v>
      </c>
      <c r="H1415" s="99"/>
      <c r="I1415"/>
      <c r="J1415"/>
      <c r="K1415"/>
      <c r="L1415"/>
      <c r="M1415"/>
      <c r="N1415"/>
      <c r="O1415"/>
      <c r="P1415"/>
      <c r="Q1415"/>
      <c r="R1415"/>
      <c r="S1415"/>
      <c r="T1415"/>
    </row>
    <row r="1416" spans="1:20" ht="66" customHeight="1" x14ac:dyDescent="0.25">
      <c r="A1416" s="38" t="s">
        <v>3424</v>
      </c>
      <c r="B1416" s="47">
        <v>48400</v>
      </c>
      <c r="C1416" s="47">
        <v>0</v>
      </c>
      <c r="D1416" s="39">
        <v>2021</v>
      </c>
      <c r="E1416" s="178"/>
      <c r="F1416" s="178"/>
      <c r="G1416" s="178"/>
      <c r="H1416" s="99"/>
      <c r="I1416" s="99"/>
      <c r="J1416"/>
      <c r="K1416"/>
      <c r="L1416"/>
      <c r="M1416"/>
      <c r="N1416"/>
      <c r="O1416"/>
      <c r="P1416"/>
      <c r="Q1416"/>
      <c r="R1416"/>
      <c r="S1416"/>
      <c r="T1416"/>
    </row>
    <row r="1417" spans="1:20" x14ac:dyDescent="0.25">
      <c r="A1417" s="155" t="s">
        <v>3419</v>
      </c>
      <c r="B1417" s="47">
        <v>27100</v>
      </c>
      <c r="C1417" s="47">
        <v>0</v>
      </c>
      <c r="D1417" s="133">
        <v>2022</v>
      </c>
      <c r="E1417" s="176" t="s">
        <v>4040</v>
      </c>
      <c r="F1417" s="176" t="s">
        <v>3</v>
      </c>
      <c r="G1417" s="176" t="s">
        <v>3</v>
      </c>
      <c r="H1417" s="99"/>
      <c r="I1417" s="99"/>
      <c r="J1417"/>
      <c r="K1417"/>
      <c r="L1417"/>
      <c r="M1417"/>
      <c r="N1417"/>
      <c r="O1417"/>
      <c r="P1417"/>
      <c r="Q1417"/>
      <c r="R1417"/>
      <c r="S1417"/>
      <c r="T1417"/>
    </row>
    <row r="1418" spans="1:20" x14ac:dyDescent="0.25">
      <c r="A1418" s="155" t="s">
        <v>4038</v>
      </c>
      <c r="B1418" s="47">
        <v>46253.33</v>
      </c>
      <c r="C1418" s="47">
        <v>0</v>
      </c>
      <c r="D1418" s="133">
        <v>2022</v>
      </c>
      <c r="E1418" s="177"/>
      <c r="F1418" s="177"/>
      <c r="G1418" s="177"/>
      <c r="H1418" s="99"/>
      <c r="I1418" s="99"/>
      <c r="J1418"/>
      <c r="K1418"/>
      <c r="L1418"/>
      <c r="M1418"/>
      <c r="N1418"/>
      <c r="O1418"/>
      <c r="P1418"/>
      <c r="Q1418"/>
      <c r="R1418"/>
      <c r="S1418"/>
      <c r="T1418"/>
    </row>
    <row r="1419" spans="1:20" ht="67.5" customHeight="1" x14ac:dyDescent="0.25">
      <c r="A1419" s="155" t="s">
        <v>4039</v>
      </c>
      <c r="B1419" s="47">
        <v>99500.01</v>
      </c>
      <c r="C1419" s="47">
        <v>0</v>
      </c>
      <c r="D1419" s="133">
        <v>2022</v>
      </c>
      <c r="E1419" s="178"/>
      <c r="F1419" s="178"/>
      <c r="G1419" s="178"/>
      <c r="H1419" s="99"/>
      <c r="I1419" s="99"/>
      <c r="J1419"/>
      <c r="K1419"/>
      <c r="L1419"/>
      <c r="M1419"/>
      <c r="N1419"/>
      <c r="O1419"/>
      <c r="P1419"/>
      <c r="Q1419"/>
      <c r="R1419"/>
      <c r="S1419"/>
      <c r="T1419"/>
    </row>
    <row r="1420" spans="1:20" ht="90" x14ac:dyDescent="0.25">
      <c r="A1420" s="155" t="s">
        <v>4041</v>
      </c>
      <c r="B1420" s="47">
        <v>11500</v>
      </c>
      <c r="C1420" s="47">
        <v>0</v>
      </c>
      <c r="D1420" s="133">
        <v>2022</v>
      </c>
      <c r="E1420" s="131" t="s">
        <v>4042</v>
      </c>
      <c r="F1420" s="132" t="s">
        <v>3</v>
      </c>
      <c r="G1420" s="132" t="s">
        <v>3</v>
      </c>
      <c r="H1420" s="99"/>
      <c r="I1420" s="99"/>
      <c r="J1420"/>
      <c r="K1420"/>
      <c r="L1420"/>
      <c r="M1420"/>
      <c r="N1420"/>
      <c r="O1420"/>
      <c r="P1420"/>
      <c r="Q1420"/>
      <c r="R1420"/>
      <c r="S1420"/>
      <c r="T1420"/>
    </row>
    <row r="1421" spans="1:20" ht="195" x14ac:dyDescent="0.25">
      <c r="A1421" s="155" t="s">
        <v>4043</v>
      </c>
      <c r="B1421" s="47">
        <v>38280</v>
      </c>
      <c r="C1421" s="47">
        <v>0</v>
      </c>
      <c r="D1421" s="133">
        <v>2022</v>
      </c>
      <c r="E1421" s="132" t="s">
        <v>4044</v>
      </c>
      <c r="F1421" s="132" t="s">
        <v>3</v>
      </c>
      <c r="G1421" s="132" t="s">
        <v>3</v>
      </c>
      <c r="H1421" s="99"/>
      <c r="I1421" s="99"/>
      <c r="J1421"/>
      <c r="K1421"/>
      <c r="L1421"/>
      <c r="M1421"/>
      <c r="N1421"/>
      <c r="O1421"/>
      <c r="P1421"/>
      <c r="Q1421"/>
      <c r="R1421"/>
      <c r="S1421"/>
      <c r="T1421"/>
    </row>
    <row r="1422" spans="1:20" ht="90" x14ac:dyDescent="0.25">
      <c r="A1422" s="155" t="s">
        <v>4045</v>
      </c>
      <c r="B1422" s="47">
        <v>10590</v>
      </c>
      <c r="C1422" s="47">
        <v>0</v>
      </c>
      <c r="D1422" s="133">
        <v>2022</v>
      </c>
      <c r="E1422" s="131" t="s">
        <v>4046</v>
      </c>
      <c r="F1422" s="132" t="s">
        <v>3</v>
      </c>
      <c r="G1422" s="132" t="s">
        <v>3</v>
      </c>
      <c r="H1422" s="99"/>
      <c r="I1422" s="99"/>
      <c r="J1422"/>
      <c r="K1422"/>
      <c r="L1422"/>
      <c r="M1422"/>
      <c r="N1422"/>
      <c r="O1422"/>
      <c r="P1422"/>
      <c r="Q1422"/>
      <c r="R1422"/>
      <c r="S1422"/>
      <c r="T1422"/>
    </row>
    <row r="1423" spans="1:20" ht="90" x14ac:dyDescent="0.25">
      <c r="A1423" s="155" t="s">
        <v>4047</v>
      </c>
      <c r="B1423" s="47">
        <v>31298</v>
      </c>
      <c r="C1423" s="47">
        <v>0</v>
      </c>
      <c r="D1423" s="133">
        <v>2022</v>
      </c>
      <c r="E1423" s="131" t="s">
        <v>4048</v>
      </c>
      <c r="F1423" s="132" t="s">
        <v>3</v>
      </c>
      <c r="G1423" s="132" t="s">
        <v>3</v>
      </c>
      <c r="H1423" s="99"/>
      <c r="I1423" s="99"/>
      <c r="J1423"/>
      <c r="K1423"/>
      <c r="L1423"/>
      <c r="M1423"/>
      <c r="N1423"/>
      <c r="O1423"/>
      <c r="P1423"/>
      <c r="Q1423"/>
      <c r="R1423"/>
      <c r="S1423"/>
      <c r="T1423"/>
    </row>
    <row r="1424" spans="1:20" ht="90" customHeight="1" x14ac:dyDescent="0.25">
      <c r="A1424" s="155" t="s">
        <v>4049</v>
      </c>
      <c r="B1424" s="47">
        <v>10690</v>
      </c>
      <c r="C1424" s="47">
        <v>0</v>
      </c>
      <c r="D1424" s="133">
        <v>2022</v>
      </c>
      <c r="E1424" s="176" t="s">
        <v>4052</v>
      </c>
      <c r="F1424" s="176" t="s">
        <v>3</v>
      </c>
      <c r="G1424" s="176" t="s">
        <v>3</v>
      </c>
      <c r="H1424" s="99"/>
      <c r="I1424" s="99"/>
      <c r="J1424"/>
      <c r="K1424"/>
      <c r="L1424"/>
      <c r="M1424"/>
      <c r="N1424"/>
      <c r="O1424"/>
      <c r="P1424"/>
      <c r="Q1424"/>
      <c r="R1424"/>
      <c r="S1424"/>
      <c r="T1424"/>
    </row>
    <row r="1425" spans="1:20" ht="60" x14ac:dyDescent="0.25">
      <c r="A1425" s="155" t="s">
        <v>4050</v>
      </c>
      <c r="B1425" s="47">
        <v>11590</v>
      </c>
      <c r="C1425" s="47">
        <v>0</v>
      </c>
      <c r="D1425" s="133">
        <v>2022</v>
      </c>
      <c r="E1425" s="178"/>
      <c r="F1425" s="178"/>
      <c r="G1425" s="178"/>
      <c r="H1425" s="99"/>
      <c r="I1425" s="99"/>
      <c r="J1425"/>
      <c r="K1425"/>
      <c r="L1425"/>
      <c r="M1425"/>
      <c r="N1425"/>
      <c r="O1425"/>
      <c r="P1425"/>
      <c r="Q1425"/>
      <c r="R1425"/>
      <c r="S1425"/>
      <c r="T1425"/>
    </row>
    <row r="1426" spans="1:20" ht="90" x14ac:dyDescent="0.25">
      <c r="A1426" s="155" t="s">
        <v>4051</v>
      </c>
      <c r="B1426" s="47">
        <v>12990</v>
      </c>
      <c r="C1426" s="47">
        <v>0</v>
      </c>
      <c r="D1426" s="133">
        <v>2022</v>
      </c>
      <c r="E1426" s="132" t="s">
        <v>4052</v>
      </c>
      <c r="F1426" s="132" t="s">
        <v>3</v>
      </c>
      <c r="G1426" s="132" t="s">
        <v>3</v>
      </c>
      <c r="H1426" s="99"/>
      <c r="I1426" s="99"/>
      <c r="J1426"/>
      <c r="K1426"/>
      <c r="L1426"/>
      <c r="M1426"/>
      <c r="N1426"/>
      <c r="O1426"/>
      <c r="P1426"/>
      <c r="Q1426"/>
      <c r="R1426"/>
      <c r="S1426"/>
      <c r="T1426"/>
    </row>
    <row r="1427" spans="1:20" ht="76.5" customHeight="1" x14ac:dyDescent="0.25">
      <c r="A1427" s="155" t="s">
        <v>4053</v>
      </c>
      <c r="B1427" s="47">
        <v>14990</v>
      </c>
      <c r="C1427" s="47">
        <v>0</v>
      </c>
      <c r="D1427" s="133">
        <v>2022</v>
      </c>
      <c r="E1427" s="176" t="s">
        <v>4055</v>
      </c>
      <c r="F1427" s="176" t="s">
        <v>3</v>
      </c>
      <c r="G1427" s="176" t="s">
        <v>3</v>
      </c>
      <c r="H1427" s="99"/>
      <c r="I1427" s="99"/>
      <c r="J1427"/>
      <c r="K1427"/>
      <c r="L1427"/>
      <c r="M1427"/>
      <c r="N1427"/>
      <c r="O1427"/>
      <c r="P1427"/>
      <c r="Q1427"/>
      <c r="R1427"/>
      <c r="S1427"/>
      <c r="T1427"/>
    </row>
    <row r="1428" spans="1:20" x14ac:dyDescent="0.25">
      <c r="A1428" s="155" t="s">
        <v>4054</v>
      </c>
      <c r="B1428" s="47">
        <v>17990</v>
      </c>
      <c r="C1428" s="47">
        <v>0</v>
      </c>
      <c r="D1428" s="133">
        <v>2022</v>
      </c>
      <c r="E1428" s="178"/>
      <c r="F1428" s="178"/>
      <c r="G1428" s="178"/>
      <c r="H1428" s="99"/>
      <c r="I1428" s="99"/>
      <c r="J1428"/>
      <c r="K1428"/>
      <c r="L1428"/>
      <c r="M1428"/>
      <c r="N1428"/>
      <c r="O1428"/>
      <c r="P1428"/>
      <c r="Q1428"/>
      <c r="R1428"/>
      <c r="S1428"/>
      <c r="T1428"/>
    </row>
    <row r="1429" spans="1:20" ht="90" x14ac:dyDescent="0.25">
      <c r="A1429" s="155" t="s">
        <v>4056</v>
      </c>
      <c r="B1429" s="47">
        <v>84000</v>
      </c>
      <c r="C1429" s="47">
        <v>0</v>
      </c>
      <c r="D1429" s="133">
        <v>2022</v>
      </c>
      <c r="E1429" s="131" t="s">
        <v>4057</v>
      </c>
      <c r="F1429" s="132" t="s">
        <v>3</v>
      </c>
      <c r="G1429" s="132" t="s">
        <v>3</v>
      </c>
      <c r="H1429" s="99"/>
      <c r="I1429" s="99"/>
      <c r="J1429"/>
      <c r="K1429"/>
      <c r="L1429"/>
      <c r="M1429"/>
      <c r="N1429"/>
      <c r="O1429"/>
      <c r="P1429"/>
      <c r="Q1429"/>
      <c r="R1429"/>
      <c r="S1429"/>
      <c r="T1429"/>
    </row>
    <row r="1430" spans="1:20" ht="75" x14ac:dyDescent="0.25">
      <c r="A1430" s="155" t="s">
        <v>4058</v>
      </c>
      <c r="B1430" s="47">
        <v>18000</v>
      </c>
      <c r="C1430" s="47">
        <v>0</v>
      </c>
      <c r="D1430" s="133">
        <v>2022</v>
      </c>
      <c r="E1430" s="131" t="s">
        <v>4060</v>
      </c>
      <c r="F1430" s="132" t="s">
        <v>3</v>
      </c>
      <c r="G1430" s="132" t="s">
        <v>3</v>
      </c>
      <c r="H1430" s="99"/>
      <c r="I1430" s="99"/>
      <c r="J1430"/>
      <c r="K1430"/>
      <c r="L1430"/>
      <c r="M1430"/>
      <c r="N1430"/>
      <c r="O1430"/>
      <c r="P1430"/>
      <c r="Q1430"/>
      <c r="R1430"/>
      <c r="S1430"/>
      <c r="T1430"/>
    </row>
    <row r="1431" spans="1:20" ht="75" x14ac:dyDescent="0.25">
      <c r="A1431" s="155" t="s">
        <v>134</v>
      </c>
      <c r="B1431" s="47">
        <v>8000</v>
      </c>
      <c r="C1431" s="47">
        <v>0</v>
      </c>
      <c r="D1431" s="133">
        <v>2022</v>
      </c>
      <c r="E1431" s="131" t="s">
        <v>4060</v>
      </c>
      <c r="F1431" s="132" t="s">
        <v>3</v>
      </c>
      <c r="G1431" s="132" t="s">
        <v>3</v>
      </c>
      <c r="H1431" s="99"/>
      <c r="I1431" s="99"/>
      <c r="J1431"/>
      <c r="K1431"/>
      <c r="L1431"/>
      <c r="M1431"/>
      <c r="N1431"/>
      <c r="O1431"/>
      <c r="P1431"/>
      <c r="Q1431"/>
      <c r="R1431"/>
      <c r="S1431"/>
      <c r="T1431"/>
    </row>
    <row r="1432" spans="1:20" ht="75" x14ac:dyDescent="0.25">
      <c r="A1432" s="155" t="s">
        <v>4059</v>
      </c>
      <c r="B1432" s="47">
        <v>3758</v>
      </c>
      <c r="C1432" s="47">
        <v>0</v>
      </c>
      <c r="D1432" s="133">
        <v>2022</v>
      </c>
      <c r="E1432" s="131" t="s">
        <v>4060</v>
      </c>
      <c r="F1432" s="132" t="s">
        <v>3</v>
      </c>
      <c r="G1432" s="132" t="s">
        <v>3</v>
      </c>
      <c r="H1432" s="99"/>
      <c r="I1432" s="99"/>
      <c r="J1432"/>
      <c r="K1432"/>
      <c r="L1432"/>
      <c r="M1432"/>
      <c r="N1432"/>
      <c r="O1432"/>
      <c r="P1432"/>
      <c r="Q1432"/>
      <c r="R1432"/>
      <c r="S1432"/>
      <c r="T1432"/>
    </row>
    <row r="1433" spans="1:20" ht="75" x14ac:dyDescent="0.25">
      <c r="A1433" s="155" t="s">
        <v>4061</v>
      </c>
      <c r="B1433" s="47">
        <v>7000</v>
      </c>
      <c r="C1433" s="47">
        <v>0</v>
      </c>
      <c r="D1433" s="133">
        <v>2022</v>
      </c>
      <c r="E1433" s="132" t="s">
        <v>4060</v>
      </c>
      <c r="F1433" s="132" t="s">
        <v>3</v>
      </c>
      <c r="G1433" s="132" t="s">
        <v>3</v>
      </c>
      <c r="H1433" s="99"/>
      <c r="I1433" s="99"/>
      <c r="J1433"/>
      <c r="K1433"/>
      <c r="L1433"/>
      <c r="M1433"/>
      <c r="N1433"/>
      <c r="O1433"/>
      <c r="P1433"/>
      <c r="Q1433"/>
      <c r="R1433"/>
      <c r="S1433"/>
      <c r="T1433"/>
    </row>
    <row r="1434" spans="1:20" ht="75" x14ac:dyDescent="0.25">
      <c r="A1434" s="155" t="s">
        <v>4062</v>
      </c>
      <c r="B1434" s="47">
        <v>10920</v>
      </c>
      <c r="C1434" s="47">
        <v>0</v>
      </c>
      <c r="D1434" s="133">
        <v>2022</v>
      </c>
      <c r="E1434" s="131" t="s">
        <v>4060</v>
      </c>
      <c r="F1434" s="132" t="s">
        <v>3</v>
      </c>
      <c r="G1434" s="132" t="s">
        <v>3</v>
      </c>
      <c r="H1434" s="99"/>
      <c r="I1434" s="99"/>
      <c r="J1434"/>
      <c r="K1434"/>
      <c r="L1434"/>
      <c r="M1434"/>
      <c r="N1434"/>
      <c r="O1434"/>
      <c r="P1434"/>
      <c r="Q1434"/>
      <c r="R1434"/>
      <c r="S1434"/>
      <c r="T1434"/>
    </row>
    <row r="1435" spans="1:20" ht="75" x14ac:dyDescent="0.25">
      <c r="A1435" s="155" t="s">
        <v>4063</v>
      </c>
      <c r="B1435" s="47">
        <v>7500</v>
      </c>
      <c r="C1435" s="47">
        <v>0</v>
      </c>
      <c r="D1435" s="133">
        <v>2022</v>
      </c>
      <c r="E1435" s="131" t="s">
        <v>4060</v>
      </c>
      <c r="F1435" s="132" t="s">
        <v>3</v>
      </c>
      <c r="G1435" s="132" t="s">
        <v>3</v>
      </c>
      <c r="H1435" s="99"/>
      <c r="I1435" s="99"/>
      <c r="J1435"/>
      <c r="K1435"/>
      <c r="L1435"/>
      <c r="M1435"/>
      <c r="N1435"/>
      <c r="O1435"/>
      <c r="P1435"/>
      <c r="Q1435"/>
      <c r="R1435"/>
      <c r="S1435"/>
      <c r="T1435"/>
    </row>
    <row r="1436" spans="1:20" ht="75" x14ac:dyDescent="0.25">
      <c r="A1436" s="155" t="s">
        <v>4064</v>
      </c>
      <c r="B1436" s="47">
        <v>22881.35</v>
      </c>
      <c r="C1436" s="47">
        <v>0</v>
      </c>
      <c r="D1436" s="133">
        <v>2022</v>
      </c>
      <c r="E1436" s="131" t="s">
        <v>4060</v>
      </c>
      <c r="F1436" s="132" t="s">
        <v>3</v>
      </c>
      <c r="G1436" s="132" t="s">
        <v>3</v>
      </c>
      <c r="H1436" s="99"/>
      <c r="I1436" s="99"/>
      <c r="J1436"/>
      <c r="K1436"/>
      <c r="L1436"/>
      <c r="M1436"/>
      <c r="N1436"/>
      <c r="O1436"/>
      <c r="P1436"/>
      <c r="Q1436"/>
      <c r="R1436"/>
      <c r="S1436"/>
      <c r="T1436"/>
    </row>
    <row r="1437" spans="1:20" ht="75" x14ac:dyDescent="0.25">
      <c r="A1437" s="155" t="s">
        <v>4065</v>
      </c>
      <c r="B1437" s="47">
        <v>40677.96</v>
      </c>
      <c r="C1437" s="47">
        <v>0</v>
      </c>
      <c r="D1437" s="133">
        <v>2022</v>
      </c>
      <c r="E1437" s="131" t="s">
        <v>4060</v>
      </c>
      <c r="F1437" s="132" t="s">
        <v>3</v>
      </c>
      <c r="G1437" s="132" t="s">
        <v>3</v>
      </c>
      <c r="H1437" s="99"/>
      <c r="I1437" s="99"/>
      <c r="J1437"/>
      <c r="K1437"/>
      <c r="L1437"/>
      <c r="M1437"/>
      <c r="N1437"/>
      <c r="O1437"/>
      <c r="P1437"/>
      <c r="Q1437"/>
      <c r="R1437"/>
      <c r="S1437"/>
      <c r="T1437"/>
    </row>
    <row r="1438" spans="1:20" ht="75" x14ac:dyDescent="0.25">
      <c r="A1438" s="155" t="s">
        <v>4066</v>
      </c>
      <c r="B1438" s="47">
        <v>3940</v>
      </c>
      <c r="C1438" s="47">
        <v>0</v>
      </c>
      <c r="D1438" s="136">
        <v>2022</v>
      </c>
      <c r="E1438" s="134" t="s">
        <v>4060</v>
      </c>
      <c r="F1438" s="135" t="s">
        <v>3</v>
      </c>
      <c r="G1438" s="135" t="s">
        <v>3</v>
      </c>
      <c r="H1438" s="99"/>
      <c r="I1438" s="99"/>
      <c r="J1438"/>
      <c r="K1438"/>
      <c r="L1438"/>
      <c r="M1438"/>
      <c r="N1438"/>
      <c r="O1438"/>
      <c r="P1438"/>
      <c r="Q1438"/>
      <c r="R1438"/>
      <c r="S1438"/>
      <c r="T1438"/>
    </row>
    <row r="1439" spans="1:20" ht="90" x14ac:dyDescent="0.25">
      <c r="A1439" s="155" t="s">
        <v>4067</v>
      </c>
      <c r="B1439" s="47">
        <v>60000</v>
      </c>
      <c r="C1439" s="47">
        <v>0</v>
      </c>
      <c r="D1439" s="136">
        <v>2022</v>
      </c>
      <c r="E1439" s="134" t="s">
        <v>4079</v>
      </c>
      <c r="F1439" s="135" t="s">
        <v>3</v>
      </c>
      <c r="G1439" s="135" t="s">
        <v>3</v>
      </c>
      <c r="H1439" s="99"/>
      <c r="I1439" s="99"/>
      <c r="J1439"/>
      <c r="K1439"/>
      <c r="L1439"/>
      <c r="M1439"/>
      <c r="N1439"/>
      <c r="O1439"/>
      <c r="P1439"/>
      <c r="Q1439"/>
      <c r="R1439"/>
      <c r="S1439"/>
      <c r="T1439"/>
    </row>
    <row r="1440" spans="1:20" ht="90" x14ac:dyDescent="0.25">
      <c r="A1440" s="155" t="s">
        <v>4068</v>
      </c>
      <c r="B1440" s="47">
        <v>159000</v>
      </c>
      <c r="C1440" s="47">
        <v>9046.6200000000008</v>
      </c>
      <c r="D1440" s="136">
        <v>2022</v>
      </c>
      <c r="E1440" s="135" t="s">
        <v>4080</v>
      </c>
      <c r="F1440" s="135" t="s">
        <v>3</v>
      </c>
      <c r="G1440" s="135" t="s">
        <v>3</v>
      </c>
      <c r="H1440" s="99"/>
      <c r="I1440" s="99"/>
      <c r="J1440"/>
      <c r="K1440"/>
      <c r="L1440"/>
      <c r="M1440"/>
      <c r="N1440"/>
      <c r="O1440"/>
      <c r="P1440"/>
      <c r="Q1440"/>
      <c r="R1440"/>
      <c r="S1440"/>
      <c r="T1440"/>
    </row>
    <row r="1441" spans="1:20" ht="90" x14ac:dyDescent="0.25">
      <c r="A1441" s="155" t="s">
        <v>4069</v>
      </c>
      <c r="B1441" s="47">
        <v>210034.64</v>
      </c>
      <c r="C1441" s="47">
        <v>0</v>
      </c>
      <c r="D1441" s="136">
        <v>2022</v>
      </c>
      <c r="E1441" s="134" t="s">
        <v>4081</v>
      </c>
      <c r="F1441" s="135" t="s">
        <v>3</v>
      </c>
      <c r="G1441" s="135" t="s">
        <v>3</v>
      </c>
      <c r="H1441" s="99"/>
      <c r="I1441" s="99"/>
      <c r="J1441"/>
      <c r="K1441"/>
      <c r="L1441"/>
      <c r="M1441"/>
      <c r="N1441"/>
      <c r="O1441"/>
      <c r="P1441"/>
      <c r="Q1441"/>
      <c r="R1441"/>
      <c r="S1441"/>
      <c r="T1441"/>
    </row>
    <row r="1442" spans="1:20" ht="100.5" customHeight="1" x14ac:dyDescent="0.25">
      <c r="A1442" s="155" t="s">
        <v>3016</v>
      </c>
      <c r="B1442" s="47">
        <v>9580</v>
      </c>
      <c r="C1442" s="47">
        <v>0</v>
      </c>
      <c r="D1442" s="136">
        <v>2022</v>
      </c>
      <c r="E1442" s="134" t="s">
        <v>3017</v>
      </c>
      <c r="F1442" s="135" t="s">
        <v>3</v>
      </c>
      <c r="G1442" s="135" t="s">
        <v>3</v>
      </c>
      <c r="H1442" s="99"/>
      <c r="I1442" s="99"/>
      <c r="J1442"/>
      <c r="K1442"/>
      <c r="L1442"/>
      <c r="M1442"/>
      <c r="N1442"/>
      <c r="O1442"/>
      <c r="P1442"/>
      <c r="Q1442"/>
      <c r="R1442"/>
      <c r="S1442"/>
      <c r="T1442"/>
    </row>
    <row r="1443" spans="1:20" ht="90" x14ac:dyDescent="0.25">
      <c r="A1443" s="155" t="s">
        <v>4070</v>
      </c>
      <c r="B1443" s="47">
        <v>9580</v>
      </c>
      <c r="C1443" s="47">
        <v>0</v>
      </c>
      <c r="D1443" s="136">
        <v>2022</v>
      </c>
      <c r="E1443" s="134" t="s">
        <v>3017</v>
      </c>
      <c r="F1443" s="135" t="s">
        <v>3</v>
      </c>
      <c r="G1443" s="135" t="s">
        <v>3</v>
      </c>
      <c r="H1443" s="99"/>
      <c r="I1443" s="99"/>
      <c r="J1443"/>
      <c r="K1443"/>
      <c r="L1443"/>
      <c r="M1443"/>
      <c r="N1443"/>
      <c r="O1443"/>
      <c r="P1443"/>
      <c r="Q1443"/>
      <c r="R1443"/>
      <c r="S1443"/>
      <c r="T1443"/>
    </row>
    <row r="1444" spans="1:20" ht="90" x14ac:dyDescent="0.25">
      <c r="A1444" s="155" t="s">
        <v>4071</v>
      </c>
      <c r="B1444" s="47">
        <v>9580</v>
      </c>
      <c r="C1444" s="47">
        <v>0</v>
      </c>
      <c r="D1444" s="136">
        <v>2022</v>
      </c>
      <c r="E1444" s="134" t="s">
        <v>3017</v>
      </c>
      <c r="F1444" s="135" t="s">
        <v>3</v>
      </c>
      <c r="G1444" s="135" t="s">
        <v>3</v>
      </c>
      <c r="H1444" s="99"/>
      <c r="I1444" s="99"/>
      <c r="J1444"/>
      <c r="K1444"/>
      <c r="L1444"/>
      <c r="M1444"/>
      <c r="N1444"/>
      <c r="O1444"/>
      <c r="P1444"/>
      <c r="Q1444"/>
      <c r="R1444"/>
      <c r="S1444"/>
      <c r="T1444"/>
    </row>
    <row r="1445" spans="1:20" ht="90" x14ac:dyDescent="0.25">
      <c r="A1445" s="155" t="s">
        <v>4072</v>
      </c>
      <c r="B1445" s="47">
        <v>9580</v>
      </c>
      <c r="C1445" s="47">
        <v>0</v>
      </c>
      <c r="D1445" s="136">
        <v>2022</v>
      </c>
      <c r="E1445" s="134" t="s">
        <v>3017</v>
      </c>
      <c r="F1445" s="135" t="s">
        <v>3</v>
      </c>
      <c r="G1445" s="135" t="s">
        <v>3</v>
      </c>
      <c r="H1445" s="99"/>
      <c r="I1445" s="99"/>
      <c r="J1445"/>
      <c r="K1445"/>
      <c r="L1445"/>
      <c r="M1445"/>
      <c r="N1445"/>
      <c r="O1445"/>
      <c r="P1445"/>
      <c r="Q1445"/>
      <c r="R1445"/>
      <c r="S1445"/>
      <c r="T1445"/>
    </row>
    <row r="1446" spans="1:20" ht="90" x14ac:dyDescent="0.25">
      <c r="A1446" s="155" t="s">
        <v>4073</v>
      </c>
      <c r="B1446" s="47">
        <v>9580</v>
      </c>
      <c r="C1446" s="47">
        <v>0</v>
      </c>
      <c r="D1446" s="136">
        <v>2022</v>
      </c>
      <c r="E1446" s="135" t="s">
        <v>3017</v>
      </c>
      <c r="F1446" s="135" t="s">
        <v>3</v>
      </c>
      <c r="G1446" s="135" t="s">
        <v>3</v>
      </c>
      <c r="H1446" s="99"/>
      <c r="I1446" s="99"/>
      <c r="J1446"/>
      <c r="K1446"/>
      <c r="L1446"/>
      <c r="M1446"/>
      <c r="N1446"/>
      <c r="O1446"/>
      <c r="P1446"/>
      <c r="Q1446"/>
      <c r="R1446"/>
      <c r="S1446"/>
      <c r="T1446"/>
    </row>
    <row r="1447" spans="1:20" ht="90" x14ac:dyDescent="0.25">
      <c r="A1447" s="155" t="s">
        <v>4074</v>
      </c>
      <c r="B1447" s="47">
        <v>9580</v>
      </c>
      <c r="C1447" s="47">
        <v>0</v>
      </c>
      <c r="D1447" s="136">
        <v>2022</v>
      </c>
      <c r="E1447" s="135" t="s">
        <v>3017</v>
      </c>
      <c r="F1447" s="135" t="s">
        <v>3</v>
      </c>
      <c r="G1447" s="135" t="s">
        <v>3</v>
      </c>
      <c r="H1447" s="99"/>
      <c r="I1447" s="99"/>
      <c r="J1447"/>
      <c r="K1447"/>
      <c r="L1447"/>
      <c r="M1447"/>
      <c r="N1447"/>
      <c r="O1447"/>
      <c r="P1447"/>
      <c r="Q1447"/>
      <c r="R1447"/>
      <c r="S1447"/>
      <c r="T1447"/>
    </row>
    <row r="1448" spans="1:20" ht="90" x14ac:dyDescent="0.25">
      <c r="A1448" s="155" t="s">
        <v>4075</v>
      </c>
      <c r="B1448" s="47">
        <v>9580</v>
      </c>
      <c r="C1448" s="47">
        <v>0</v>
      </c>
      <c r="D1448" s="136">
        <v>2022</v>
      </c>
      <c r="E1448" s="135" t="s">
        <v>3017</v>
      </c>
      <c r="F1448" s="135" t="s">
        <v>3</v>
      </c>
      <c r="G1448" s="135" t="s">
        <v>3</v>
      </c>
      <c r="H1448" s="99"/>
      <c r="I1448" s="99"/>
      <c r="J1448"/>
      <c r="K1448"/>
      <c r="L1448"/>
      <c r="M1448"/>
      <c r="N1448"/>
      <c r="O1448"/>
      <c r="P1448"/>
      <c r="Q1448"/>
      <c r="R1448"/>
      <c r="S1448"/>
      <c r="T1448"/>
    </row>
    <row r="1449" spans="1:20" ht="90" x14ac:dyDescent="0.25">
      <c r="A1449" s="155" t="s">
        <v>4076</v>
      </c>
      <c r="B1449" s="47">
        <v>9580</v>
      </c>
      <c r="C1449" s="47">
        <v>0</v>
      </c>
      <c r="D1449" s="136">
        <v>2022</v>
      </c>
      <c r="E1449" s="135" t="s">
        <v>3017</v>
      </c>
      <c r="F1449" s="135" t="s">
        <v>3</v>
      </c>
      <c r="G1449" s="135" t="s">
        <v>3</v>
      </c>
      <c r="H1449" s="99"/>
      <c r="I1449" s="99"/>
      <c r="J1449"/>
      <c r="K1449"/>
      <c r="L1449"/>
      <c r="M1449"/>
      <c r="N1449"/>
      <c r="O1449"/>
      <c r="P1449"/>
      <c r="Q1449"/>
      <c r="R1449"/>
      <c r="S1449"/>
      <c r="T1449"/>
    </row>
    <row r="1450" spans="1:20" ht="90" x14ac:dyDescent="0.25">
      <c r="A1450" s="155" t="s">
        <v>4077</v>
      </c>
      <c r="B1450" s="47">
        <v>9580</v>
      </c>
      <c r="C1450" s="47">
        <v>0</v>
      </c>
      <c r="D1450" s="136">
        <v>2022</v>
      </c>
      <c r="E1450" s="135" t="s">
        <v>3017</v>
      </c>
      <c r="F1450" s="135" t="s">
        <v>3</v>
      </c>
      <c r="G1450" s="135" t="s">
        <v>3</v>
      </c>
      <c r="H1450" s="99"/>
      <c r="I1450" s="99"/>
      <c r="J1450"/>
      <c r="K1450"/>
      <c r="L1450"/>
      <c r="M1450"/>
      <c r="N1450"/>
      <c r="O1450"/>
      <c r="P1450"/>
      <c r="Q1450"/>
      <c r="R1450"/>
      <c r="S1450"/>
      <c r="T1450"/>
    </row>
    <row r="1451" spans="1:20" ht="90" x14ac:dyDescent="0.25">
      <c r="A1451" s="155" t="s">
        <v>4078</v>
      </c>
      <c r="B1451" s="47">
        <v>9580</v>
      </c>
      <c r="C1451" s="47">
        <v>0</v>
      </c>
      <c r="D1451" s="136">
        <v>2022</v>
      </c>
      <c r="E1451" s="135" t="s">
        <v>3017</v>
      </c>
      <c r="F1451" s="135" t="s">
        <v>3</v>
      </c>
      <c r="G1451" s="135" t="s">
        <v>3</v>
      </c>
      <c r="H1451" s="99"/>
      <c r="I1451" s="99"/>
      <c r="J1451"/>
      <c r="K1451"/>
      <c r="L1451"/>
      <c r="M1451"/>
      <c r="N1451"/>
      <c r="O1451"/>
      <c r="P1451"/>
      <c r="Q1451"/>
      <c r="R1451"/>
      <c r="S1451"/>
      <c r="T1451"/>
    </row>
    <row r="1452" spans="1:20" x14ac:dyDescent="0.25">
      <c r="A1452" s="92" t="s">
        <v>443</v>
      </c>
      <c r="B1452" s="50">
        <f>SUM(B1290:B1451)</f>
        <v>5309817.8099999987</v>
      </c>
      <c r="C1452" s="50">
        <f>SUM(C1290:C1451)</f>
        <v>9046.6200000000008</v>
      </c>
      <c r="D1452" s="90"/>
      <c r="E1452" s="14"/>
      <c r="F1452" s="132" t="s">
        <v>3</v>
      </c>
      <c r="G1452" s="132" t="s">
        <v>3</v>
      </c>
      <c r="H1452"/>
      <c r="I1452"/>
      <c r="J1452"/>
      <c r="K1452"/>
      <c r="L1452"/>
      <c r="M1452"/>
      <c r="N1452"/>
      <c r="O1452"/>
      <c r="P1452"/>
      <c r="Q1452"/>
      <c r="R1452"/>
      <c r="S1452"/>
      <c r="T1452"/>
    </row>
    <row r="1453" spans="1:20" x14ac:dyDescent="0.25">
      <c r="A1453" s="198" t="s">
        <v>43</v>
      </c>
      <c r="B1453" s="198"/>
      <c r="C1453" s="198"/>
      <c r="D1453" s="198"/>
      <c r="E1453" s="198"/>
      <c r="F1453" s="198"/>
      <c r="G1453" s="198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</row>
    <row r="1454" spans="1:20" ht="90" x14ac:dyDescent="0.25">
      <c r="A1454" s="38" t="s">
        <v>883</v>
      </c>
      <c r="B1454" s="47">
        <v>22067.39</v>
      </c>
      <c r="C1454" s="47">
        <v>0</v>
      </c>
      <c r="D1454" s="39">
        <v>2019</v>
      </c>
      <c r="E1454" s="102" t="s">
        <v>323</v>
      </c>
      <c r="F1454" s="13" t="s">
        <v>3</v>
      </c>
      <c r="G1454" s="102" t="s">
        <v>3</v>
      </c>
      <c r="H1454"/>
      <c r="I1454"/>
      <c r="J1454"/>
      <c r="K1454"/>
      <c r="L1454"/>
      <c r="M1454"/>
      <c r="N1454"/>
      <c r="O1454"/>
      <c r="P1454"/>
      <c r="Q1454"/>
      <c r="R1454"/>
      <c r="S1454"/>
      <c r="T1454"/>
    </row>
    <row r="1455" spans="1:20" x14ac:dyDescent="0.25">
      <c r="A1455" s="92" t="s">
        <v>443</v>
      </c>
      <c r="B1455" s="50">
        <f>SUM(B1454)</f>
        <v>22067.39</v>
      </c>
      <c r="C1455" s="50">
        <f>SUM(C1454)</f>
        <v>0</v>
      </c>
      <c r="D1455" s="90"/>
      <c r="E1455" s="14"/>
      <c r="F1455" s="14"/>
      <c r="G1455" s="14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</row>
    <row r="1456" spans="1:20" x14ac:dyDescent="0.25">
      <c r="A1456" s="199" t="s">
        <v>4</v>
      </c>
      <c r="B1456" s="200"/>
      <c r="C1456" s="200"/>
      <c r="D1456" s="200"/>
      <c r="E1456" s="200"/>
      <c r="F1456" s="200"/>
      <c r="G1456" s="201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</row>
    <row r="1457" spans="1:20" ht="36.75" customHeight="1" x14ac:dyDescent="0.25">
      <c r="A1457" s="38" t="s">
        <v>3708</v>
      </c>
      <c r="B1457" s="47">
        <v>3784</v>
      </c>
      <c r="C1457" s="47">
        <v>0</v>
      </c>
      <c r="D1457" s="39">
        <v>2005</v>
      </c>
      <c r="E1457" s="176" t="s">
        <v>2065</v>
      </c>
      <c r="F1457" s="13" t="s">
        <v>3</v>
      </c>
      <c r="G1457" s="102" t="s">
        <v>3</v>
      </c>
      <c r="H1457"/>
      <c r="I1457"/>
      <c r="J1457"/>
      <c r="K1457"/>
      <c r="L1457"/>
      <c r="M1457"/>
      <c r="N1457"/>
      <c r="O1457"/>
      <c r="P1457"/>
      <c r="Q1457"/>
      <c r="R1457"/>
      <c r="S1457"/>
      <c r="T1457"/>
    </row>
    <row r="1458" spans="1:20" ht="27" customHeight="1" x14ac:dyDescent="0.25">
      <c r="A1458" s="38" t="s">
        <v>3709</v>
      </c>
      <c r="B1458" s="47">
        <v>10475</v>
      </c>
      <c r="C1458" s="47">
        <v>0</v>
      </c>
      <c r="D1458" s="39">
        <v>2005</v>
      </c>
      <c r="E1458" s="177"/>
      <c r="F1458" s="13" t="s">
        <v>3</v>
      </c>
      <c r="G1458" s="102" t="s">
        <v>3</v>
      </c>
      <c r="H1458"/>
      <c r="I1458"/>
      <c r="J1458"/>
      <c r="K1458"/>
      <c r="L1458"/>
      <c r="M1458"/>
      <c r="N1458"/>
      <c r="O1458"/>
      <c r="P1458"/>
      <c r="Q1458"/>
      <c r="R1458"/>
      <c r="S1458"/>
      <c r="T1458"/>
    </row>
    <row r="1459" spans="1:20" x14ac:dyDescent="0.25">
      <c r="A1459" s="38" t="s">
        <v>3710</v>
      </c>
      <c r="B1459" s="47">
        <v>4419</v>
      </c>
      <c r="C1459" s="47">
        <v>0</v>
      </c>
      <c r="D1459" s="39">
        <v>2005</v>
      </c>
      <c r="E1459" s="177"/>
      <c r="F1459" s="13" t="s">
        <v>3</v>
      </c>
      <c r="G1459" s="102" t="s">
        <v>3</v>
      </c>
      <c r="H1459"/>
      <c r="I1459"/>
      <c r="J1459"/>
      <c r="K1459"/>
      <c r="L1459"/>
      <c r="M1459"/>
      <c r="N1459"/>
      <c r="O1459"/>
      <c r="P1459"/>
      <c r="Q1459"/>
      <c r="R1459"/>
      <c r="S1459"/>
      <c r="T1459"/>
    </row>
    <row r="1460" spans="1:20" x14ac:dyDescent="0.25">
      <c r="A1460" s="38" t="s">
        <v>3709</v>
      </c>
      <c r="B1460" s="47">
        <v>4679</v>
      </c>
      <c r="C1460" s="47">
        <v>0</v>
      </c>
      <c r="D1460" s="39">
        <v>2005</v>
      </c>
      <c r="E1460" s="178"/>
      <c r="F1460" s="13" t="s">
        <v>3</v>
      </c>
      <c r="G1460" s="102" t="s">
        <v>3</v>
      </c>
      <c r="H1460"/>
      <c r="I1460"/>
      <c r="J1460"/>
      <c r="K1460"/>
      <c r="L1460"/>
      <c r="M1460"/>
      <c r="N1460"/>
      <c r="O1460"/>
      <c r="P1460"/>
      <c r="Q1460"/>
      <c r="R1460"/>
      <c r="S1460"/>
      <c r="T1460"/>
    </row>
    <row r="1461" spans="1:20" ht="30" x14ac:dyDescent="0.25">
      <c r="A1461" s="38" t="s">
        <v>609</v>
      </c>
      <c r="B1461" s="47">
        <v>7148</v>
      </c>
      <c r="C1461" s="47">
        <v>0</v>
      </c>
      <c r="D1461" s="39">
        <v>2005</v>
      </c>
      <c r="E1461" s="176" t="s">
        <v>2069</v>
      </c>
      <c r="F1461" s="13" t="s">
        <v>3</v>
      </c>
      <c r="G1461" s="102" t="s">
        <v>3</v>
      </c>
      <c r="H1461"/>
      <c r="I1461"/>
      <c r="J1461"/>
      <c r="K1461"/>
      <c r="L1461"/>
      <c r="M1461"/>
      <c r="N1461"/>
      <c r="O1461"/>
      <c r="P1461"/>
      <c r="Q1461"/>
      <c r="R1461"/>
      <c r="S1461"/>
      <c r="T1461"/>
    </row>
    <row r="1462" spans="1:20" ht="30" x14ac:dyDescent="0.25">
      <c r="A1462" s="38" t="s">
        <v>842</v>
      </c>
      <c r="B1462" s="47">
        <v>4740</v>
      </c>
      <c r="C1462" s="47">
        <v>0</v>
      </c>
      <c r="D1462" s="39">
        <v>2005</v>
      </c>
      <c r="E1462" s="177"/>
      <c r="F1462" s="13" t="s">
        <v>3</v>
      </c>
      <c r="G1462" s="102" t="s">
        <v>3</v>
      </c>
      <c r="H1462"/>
      <c r="I1462"/>
      <c r="J1462"/>
      <c r="K1462"/>
      <c r="L1462"/>
      <c r="M1462"/>
      <c r="N1462"/>
      <c r="O1462"/>
      <c r="P1462"/>
      <c r="Q1462"/>
      <c r="R1462"/>
      <c r="S1462"/>
      <c r="T1462"/>
    </row>
    <row r="1463" spans="1:20" ht="30" x14ac:dyDescent="0.25">
      <c r="A1463" s="38" t="s">
        <v>843</v>
      </c>
      <c r="B1463" s="47">
        <v>4315</v>
      </c>
      <c r="C1463" s="47">
        <v>0</v>
      </c>
      <c r="D1463" s="39">
        <v>2005</v>
      </c>
      <c r="E1463" s="178"/>
      <c r="F1463" s="13" t="s">
        <v>3</v>
      </c>
      <c r="G1463" s="102" t="s">
        <v>3</v>
      </c>
      <c r="H1463"/>
      <c r="I1463"/>
      <c r="J1463"/>
      <c r="K1463"/>
      <c r="L1463"/>
      <c r="M1463"/>
      <c r="N1463"/>
      <c r="O1463"/>
      <c r="P1463"/>
      <c r="Q1463"/>
      <c r="R1463"/>
      <c r="S1463"/>
      <c r="T1463"/>
    </row>
    <row r="1464" spans="1:20" ht="30" x14ac:dyDescent="0.25">
      <c r="A1464" s="38" t="s">
        <v>844</v>
      </c>
      <c r="B1464" s="47">
        <v>5212</v>
      </c>
      <c r="C1464" s="47">
        <v>0</v>
      </c>
      <c r="D1464" s="39">
        <v>2006</v>
      </c>
      <c r="E1464" s="176" t="s">
        <v>300</v>
      </c>
      <c r="F1464" s="13" t="s">
        <v>3</v>
      </c>
      <c r="G1464" s="102" t="s">
        <v>3</v>
      </c>
      <c r="H1464"/>
      <c r="I1464"/>
      <c r="J1464"/>
      <c r="K1464"/>
      <c r="L1464"/>
      <c r="M1464"/>
      <c r="N1464"/>
      <c r="O1464"/>
      <c r="P1464"/>
      <c r="Q1464"/>
      <c r="R1464"/>
      <c r="S1464"/>
      <c r="T1464"/>
    </row>
    <row r="1465" spans="1:20" ht="30" x14ac:dyDescent="0.25">
      <c r="A1465" s="38" t="s">
        <v>845</v>
      </c>
      <c r="B1465" s="47">
        <v>3866</v>
      </c>
      <c r="C1465" s="47">
        <v>0</v>
      </c>
      <c r="D1465" s="39">
        <v>2006</v>
      </c>
      <c r="E1465" s="177"/>
      <c r="F1465" s="13" t="s">
        <v>3</v>
      </c>
      <c r="G1465" s="102" t="s">
        <v>3</v>
      </c>
      <c r="H1465"/>
      <c r="I1465"/>
      <c r="J1465"/>
      <c r="K1465"/>
      <c r="L1465"/>
      <c r="M1465"/>
      <c r="N1465"/>
      <c r="O1465"/>
      <c r="P1465"/>
      <c r="Q1465"/>
      <c r="R1465"/>
      <c r="S1465"/>
      <c r="T1465"/>
    </row>
    <row r="1466" spans="1:20" ht="30" x14ac:dyDescent="0.25">
      <c r="A1466" s="38" t="s">
        <v>414</v>
      </c>
      <c r="B1466" s="47">
        <v>7956</v>
      </c>
      <c r="C1466" s="47">
        <v>0</v>
      </c>
      <c r="D1466" s="39">
        <v>2006</v>
      </c>
      <c r="E1466" s="178"/>
      <c r="F1466" s="13" t="s">
        <v>3</v>
      </c>
      <c r="G1466" s="102" t="s">
        <v>3</v>
      </c>
      <c r="H1466"/>
      <c r="I1466"/>
      <c r="J1466"/>
      <c r="K1466"/>
      <c r="L1466"/>
      <c r="M1466"/>
      <c r="N1466"/>
      <c r="O1466"/>
      <c r="P1466"/>
      <c r="Q1466"/>
      <c r="R1466"/>
      <c r="S1466"/>
      <c r="T1466"/>
    </row>
    <row r="1467" spans="1:20" ht="30" x14ac:dyDescent="0.25">
      <c r="A1467" s="38" t="s">
        <v>100</v>
      </c>
      <c r="B1467" s="47">
        <v>4585</v>
      </c>
      <c r="C1467" s="47">
        <v>0</v>
      </c>
      <c r="D1467" s="39">
        <v>2007</v>
      </c>
      <c r="E1467" s="102" t="s">
        <v>2064</v>
      </c>
      <c r="F1467" s="13" t="s">
        <v>3</v>
      </c>
      <c r="G1467" s="102" t="s">
        <v>3</v>
      </c>
      <c r="H1467"/>
      <c r="I1467"/>
      <c r="J1467"/>
      <c r="K1467"/>
      <c r="L1467"/>
      <c r="M1467"/>
      <c r="N1467"/>
      <c r="O1467"/>
      <c r="P1467"/>
      <c r="Q1467"/>
      <c r="R1467"/>
      <c r="S1467"/>
      <c r="T1467"/>
    </row>
    <row r="1468" spans="1:20" ht="30" x14ac:dyDescent="0.25">
      <c r="A1468" s="38" t="s">
        <v>846</v>
      </c>
      <c r="B1468" s="47">
        <v>9760</v>
      </c>
      <c r="C1468" s="47">
        <v>0</v>
      </c>
      <c r="D1468" s="39">
        <v>2009</v>
      </c>
      <c r="E1468" s="176" t="s">
        <v>301</v>
      </c>
      <c r="F1468" s="13" t="s">
        <v>3</v>
      </c>
      <c r="G1468" s="102" t="s">
        <v>3</v>
      </c>
      <c r="H1468"/>
      <c r="I1468"/>
      <c r="J1468"/>
      <c r="K1468"/>
      <c r="L1468"/>
      <c r="M1468"/>
      <c r="N1468"/>
      <c r="O1468"/>
      <c r="P1468"/>
      <c r="Q1468"/>
      <c r="R1468"/>
      <c r="S1468"/>
      <c r="T1468"/>
    </row>
    <row r="1469" spans="1:20" ht="64.5" customHeight="1" x14ac:dyDescent="0.25">
      <c r="A1469" s="38" t="s">
        <v>847</v>
      </c>
      <c r="B1469" s="47">
        <v>4580</v>
      </c>
      <c r="C1469" s="47">
        <v>0</v>
      </c>
      <c r="D1469" s="39">
        <v>2009</v>
      </c>
      <c r="E1469" s="178"/>
      <c r="F1469" s="13" t="s">
        <v>3</v>
      </c>
      <c r="G1469" s="102" t="s">
        <v>3</v>
      </c>
      <c r="H1469"/>
      <c r="I1469"/>
      <c r="J1469"/>
      <c r="K1469"/>
      <c r="L1469"/>
      <c r="M1469"/>
      <c r="N1469"/>
      <c r="O1469"/>
      <c r="P1469"/>
      <c r="Q1469"/>
      <c r="R1469"/>
      <c r="S1469"/>
      <c r="T1469"/>
    </row>
    <row r="1470" spans="1:20" ht="90" x14ac:dyDescent="0.25">
      <c r="A1470" s="38" t="s">
        <v>101</v>
      </c>
      <c r="B1470" s="47">
        <v>4240</v>
      </c>
      <c r="C1470" s="47">
        <v>0</v>
      </c>
      <c r="D1470" s="39">
        <v>2009</v>
      </c>
      <c r="E1470" s="102" t="s">
        <v>302</v>
      </c>
      <c r="F1470" s="13" t="s">
        <v>3</v>
      </c>
      <c r="G1470" s="102" t="s">
        <v>3</v>
      </c>
      <c r="H1470"/>
      <c r="I1470"/>
      <c r="J1470"/>
      <c r="K1470"/>
      <c r="L1470"/>
      <c r="M1470"/>
      <c r="N1470"/>
      <c r="O1470"/>
      <c r="P1470"/>
      <c r="Q1470"/>
      <c r="R1470"/>
      <c r="S1470"/>
      <c r="T1470"/>
    </row>
    <row r="1471" spans="1:20" ht="90" x14ac:dyDescent="0.25">
      <c r="A1471" s="38" t="s">
        <v>848</v>
      </c>
      <c r="B1471" s="47">
        <v>26580</v>
      </c>
      <c r="C1471" s="47">
        <v>0</v>
      </c>
      <c r="D1471" s="39">
        <v>2009</v>
      </c>
      <c r="E1471" s="102" t="s">
        <v>3711</v>
      </c>
      <c r="F1471" s="13" t="s">
        <v>3</v>
      </c>
      <c r="G1471" s="102" t="s">
        <v>3</v>
      </c>
      <c r="H1471"/>
      <c r="I1471"/>
      <c r="J1471"/>
      <c r="K1471"/>
      <c r="L1471"/>
      <c r="M1471"/>
      <c r="N1471"/>
      <c r="O1471"/>
      <c r="P1471"/>
      <c r="Q1471"/>
      <c r="R1471"/>
      <c r="S1471"/>
      <c r="T1471"/>
    </row>
    <row r="1472" spans="1:20" ht="105" x14ac:dyDescent="0.25">
      <c r="A1472" s="38" t="s">
        <v>2779</v>
      </c>
      <c r="B1472" s="47">
        <v>9580</v>
      </c>
      <c r="C1472" s="47">
        <v>0</v>
      </c>
      <c r="D1472" s="39">
        <v>2009</v>
      </c>
      <c r="E1472" s="102" t="s">
        <v>303</v>
      </c>
      <c r="F1472" s="13" t="s">
        <v>3</v>
      </c>
      <c r="G1472" s="102" t="s">
        <v>3</v>
      </c>
      <c r="H1472"/>
      <c r="I1472"/>
      <c r="J1472"/>
      <c r="K1472"/>
      <c r="L1472"/>
      <c r="M1472"/>
      <c r="N1472"/>
      <c r="O1472"/>
      <c r="P1472"/>
      <c r="Q1472"/>
      <c r="R1472"/>
      <c r="S1472"/>
      <c r="T1472"/>
    </row>
    <row r="1473" spans="1:20" ht="60" x14ac:dyDescent="0.25">
      <c r="A1473" s="38" t="s">
        <v>849</v>
      </c>
      <c r="B1473" s="47">
        <v>11700</v>
      </c>
      <c r="C1473" s="47">
        <v>0</v>
      </c>
      <c r="D1473" s="39">
        <v>2009</v>
      </c>
      <c r="E1473" s="176" t="s">
        <v>3711</v>
      </c>
      <c r="F1473" s="13" t="s">
        <v>3</v>
      </c>
      <c r="G1473" s="102" t="s">
        <v>3</v>
      </c>
      <c r="H1473"/>
      <c r="I1473"/>
      <c r="J1473"/>
      <c r="K1473"/>
      <c r="L1473"/>
      <c r="M1473"/>
      <c r="N1473"/>
      <c r="O1473"/>
      <c r="P1473"/>
      <c r="Q1473"/>
      <c r="R1473"/>
      <c r="S1473"/>
      <c r="T1473"/>
    </row>
    <row r="1474" spans="1:20" ht="45" x14ac:dyDescent="0.25">
      <c r="A1474" s="38" t="s">
        <v>525</v>
      </c>
      <c r="B1474" s="47">
        <v>5400</v>
      </c>
      <c r="C1474" s="47">
        <v>0</v>
      </c>
      <c r="D1474" s="39">
        <v>2009</v>
      </c>
      <c r="E1474" s="178"/>
      <c r="F1474" s="13" t="s">
        <v>3</v>
      </c>
      <c r="G1474" s="102" t="s">
        <v>3</v>
      </c>
      <c r="H1474"/>
      <c r="I1474"/>
      <c r="J1474"/>
      <c r="K1474"/>
      <c r="L1474"/>
      <c r="M1474"/>
      <c r="N1474"/>
      <c r="O1474"/>
      <c r="P1474"/>
      <c r="Q1474"/>
      <c r="R1474"/>
      <c r="S1474"/>
      <c r="T1474"/>
    </row>
    <row r="1475" spans="1:20" ht="105" x14ac:dyDescent="0.25">
      <c r="A1475" s="38" t="s">
        <v>850</v>
      </c>
      <c r="B1475" s="47">
        <v>12510</v>
      </c>
      <c r="C1475" s="47">
        <v>0</v>
      </c>
      <c r="D1475" s="39">
        <v>2009</v>
      </c>
      <c r="E1475" s="102" t="s">
        <v>303</v>
      </c>
      <c r="F1475" s="13" t="s">
        <v>3</v>
      </c>
      <c r="G1475" s="102" t="s">
        <v>3</v>
      </c>
      <c r="H1475"/>
      <c r="I1475"/>
      <c r="J1475"/>
      <c r="K1475"/>
      <c r="L1475"/>
      <c r="M1475"/>
      <c r="N1475"/>
      <c r="O1475"/>
      <c r="P1475"/>
      <c r="Q1475"/>
      <c r="R1475"/>
      <c r="S1475"/>
      <c r="T1475"/>
    </row>
    <row r="1476" spans="1:20" ht="72" customHeight="1" x14ac:dyDescent="0.25">
      <c r="A1476" s="38" t="s">
        <v>851</v>
      </c>
      <c r="B1476" s="47">
        <v>5500</v>
      </c>
      <c r="C1476" s="47">
        <v>0</v>
      </c>
      <c r="D1476" s="39">
        <v>2009</v>
      </c>
      <c r="E1476" s="176" t="s">
        <v>300</v>
      </c>
      <c r="F1476" s="13" t="s">
        <v>3</v>
      </c>
      <c r="G1476" s="102" t="s">
        <v>3</v>
      </c>
      <c r="H1476"/>
      <c r="I1476"/>
      <c r="J1476"/>
      <c r="K1476"/>
      <c r="L1476"/>
      <c r="M1476"/>
      <c r="N1476"/>
      <c r="O1476"/>
      <c r="P1476"/>
      <c r="Q1476"/>
      <c r="R1476"/>
      <c r="S1476"/>
      <c r="T1476"/>
    </row>
    <row r="1477" spans="1:20" ht="36" customHeight="1" x14ac:dyDescent="0.25">
      <c r="A1477" s="38" t="s">
        <v>3712</v>
      </c>
      <c r="B1477" s="47">
        <v>10101</v>
      </c>
      <c r="C1477" s="47">
        <v>0</v>
      </c>
      <c r="D1477" s="39">
        <v>2009</v>
      </c>
      <c r="E1477" s="177"/>
      <c r="F1477" s="13" t="s">
        <v>3</v>
      </c>
      <c r="G1477" s="102" t="s">
        <v>3</v>
      </c>
      <c r="H1477"/>
      <c r="I1477"/>
      <c r="J1477"/>
      <c r="K1477"/>
      <c r="L1477"/>
      <c r="M1477"/>
      <c r="N1477"/>
      <c r="O1477"/>
      <c r="P1477"/>
      <c r="Q1477"/>
      <c r="R1477"/>
      <c r="S1477"/>
      <c r="T1477"/>
    </row>
    <row r="1478" spans="1:20" ht="45" x14ac:dyDescent="0.25">
      <c r="A1478" s="38" t="s">
        <v>3713</v>
      </c>
      <c r="B1478" s="47">
        <v>3562</v>
      </c>
      <c r="C1478" s="47">
        <v>0</v>
      </c>
      <c r="D1478" s="39">
        <v>2009</v>
      </c>
      <c r="E1478" s="178"/>
      <c r="F1478" s="13" t="s">
        <v>3</v>
      </c>
      <c r="G1478" s="102" t="s">
        <v>3</v>
      </c>
      <c r="H1478"/>
      <c r="I1478"/>
      <c r="J1478"/>
      <c r="K1478"/>
      <c r="L1478"/>
      <c r="M1478"/>
      <c r="N1478"/>
      <c r="O1478"/>
      <c r="P1478"/>
      <c r="Q1478"/>
      <c r="R1478"/>
      <c r="S1478"/>
      <c r="T1478"/>
    </row>
    <row r="1479" spans="1:20" ht="90" x14ac:dyDescent="0.25">
      <c r="A1479" s="38" t="s">
        <v>852</v>
      </c>
      <c r="B1479" s="47">
        <v>8518</v>
      </c>
      <c r="C1479" s="47">
        <v>0</v>
      </c>
      <c r="D1479" s="39">
        <v>2009</v>
      </c>
      <c r="E1479" s="102" t="s">
        <v>286</v>
      </c>
      <c r="F1479" s="13" t="s">
        <v>3</v>
      </c>
      <c r="G1479" s="102" t="s">
        <v>3</v>
      </c>
      <c r="H1479"/>
      <c r="I1479"/>
      <c r="J1479"/>
      <c r="K1479"/>
      <c r="L1479"/>
      <c r="M1479"/>
      <c r="N1479"/>
      <c r="O1479"/>
      <c r="P1479"/>
      <c r="Q1479"/>
      <c r="R1479"/>
      <c r="S1479"/>
      <c r="T1479"/>
    </row>
    <row r="1480" spans="1:20" ht="45" x14ac:dyDescent="0.25">
      <c r="A1480" s="38" t="s">
        <v>853</v>
      </c>
      <c r="B1480" s="47">
        <v>4020</v>
      </c>
      <c r="C1480" s="47">
        <v>0</v>
      </c>
      <c r="D1480" s="39">
        <v>2009</v>
      </c>
      <c r="E1480" s="176" t="s">
        <v>300</v>
      </c>
      <c r="F1480" s="13" t="s">
        <v>3</v>
      </c>
      <c r="G1480" s="102" t="s">
        <v>3</v>
      </c>
      <c r="H1480"/>
      <c r="I1480"/>
      <c r="J1480"/>
      <c r="K1480"/>
      <c r="L1480"/>
      <c r="M1480"/>
      <c r="N1480"/>
      <c r="O1480"/>
      <c r="P1480"/>
      <c r="Q1480"/>
      <c r="R1480"/>
      <c r="S1480"/>
      <c r="T1480"/>
    </row>
    <row r="1481" spans="1:20" ht="45" x14ac:dyDescent="0.25">
      <c r="A1481" s="38" t="s">
        <v>854</v>
      </c>
      <c r="B1481" s="47">
        <v>25955.7</v>
      </c>
      <c r="C1481" s="47">
        <v>0</v>
      </c>
      <c r="D1481" s="39">
        <v>2009</v>
      </c>
      <c r="E1481" s="177"/>
      <c r="F1481" s="13" t="s">
        <v>3</v>
      </c>
      <c r="G1481" s="102" t="s">
        <v>3</v>
      </c>
      <c r="H1481"/>
      <c r="I1481"/>
      <c r="J1481"/>
      <c r="K1481"/>
      <c r="L1481"/>
      <c r="M1481"/>
      <c r="N1481"/>
      <c r="O1481"/>
      <c r="P1481"/>
      <c r="Q1481"/>
      <c r="R1481"/>
      <c r="S1481"/>
      <c r="T1481"/>
    </row>
    <row r="1482" spans="1:20" ht="45" x14ac:dyDescent="0.25">
      <c r="A1482" s="38" t="s">
        <v>3714</v>
      </c>
      <c r="B1482" s="47">
        <v>11334</v>
      </c>
      <c r="C1482" s="47">
        <v>0</v>
      </c>
      <c r="D1482" s="39">
        <v>2009</v>
      </c>
      <c r="E1482" s="177"/>
      <c r="F1482" s="13" t="s">
        <v>3</v>
      </c>
      <c r="G1482" s="102" t="s">
        <v>3</v>
      </c>
      <c r="H1482"/>
      <c r="I1482"/>
      <c r="J1482"/>
      <c r="K1482"/>
      <c r="L1482"/>
      <c r="M1482"/>
      <c r="N1482"/>
      <c r="O1482"/>
      <c r="P1482"/>
      <c r="Q1482"/>
      <c r="R1482"/>
      <c r="S1482"/>
      <c r="T1482"/>
    </row>
    <row r="1483" spans="1:20" x14ac:dyDescent="0.25">
      <c r="A1483" s="38" t="s">
        <v>100</v>
      </c>
      <c r="B1483" s="47">
        <v>4370</v>
      </c>
      <c r="C1483" s="47">
        <v>0</v>
      </c>
      <c r="D1483" s="39">
        <v>2009</v>
      </c>
      <c r="E1483" s="177"/>
      <c r="F1483" s="13" t="s">
        <v>3</v>
      </c>
      <c r="G1483" s="102" t="s">
        <v>3</v>
      </c>
      <c r="H1483"/>
      <c r="I1483"/>
      <c r="J1483"/>
      <c r="K1483"/>
      <c r="L1483"/>
      <c r="M1483"/>
      <c r="N1483"/>
      <c r="O1483"/>
      <c r="P1483"/>
      <c r="Q1483"/>
      <c r="R1483"/>
      <c r="S1483"/>
      <c r="T1483"/>
    </row>
    <row r="1484" spans="1:20" x14ac:dyDescent="0.25">
      <c r="A1484" s="38" t="s">
        <v>102</v>
      </c>
      <c r="B1484" s="47">
        <v>10643</v>
      </c>
      <c r="C1484" s="47">
        <v>0</v>
      </c>
      <c r="D1484" s="39">
        <v>2009</v>
      </c>
      <c r="E1484" s="178"/>
      <c r="F1484" s="13" t="s">
        <v>3</v>
      </c>
      <c r="G1484" s="102" t="s">
        <v>3</v>
      </c>
      <c r="H1484"/>
      <c r="I1484"/>
      <c r="J1484"/>
      <c r="K1484"/>
      <c r="L1484"/>
      <c r="M1484"/>
      <c r="N1484"/>
      <c r="O1484"/>
      <c r="P1484"/>
      <c r="Q1484"/>
      <c r="R1484"/>
      <c r="S1484"/>
      <c r="T1484"/>
    </row>
    <row r="1485" spans="1:20" ht="90" x14ac:dyDescent="0.25">
      <c r="A1485" s="38" t="s">
        <v>855</v>
      </c>
      <c r="B1485" s="47">
        <v>6576</v>
      </c>
      <c r="C1485" s="47">
        <v>0</v>
      </c>
      <c r="D1485" s="39">
        <v>2010</v>
      </c>
      <c r="E1485" s="102" t="s">
        <v>2184</v>
      </c>
      <c r="F1485" s="13" t="s">
        <v>3</v>
      </c>
      <c r="G1485" s="102" t="s">
        <v>3</v>
      </c>
      <c r="H1485"/>
      <c r="I1485"/>
      <c r="J1485"/>
      <c r="K1485"/>
      <c r="L1485"/>
      <c r="M1485"/>
      <c r="N1485"/>
      <c r="O1485"/>
      <c r="P1485"/>
      <c r="Q1485"/>
      <c r="R1485"/>
      <c r="S1485"/>
      <c r="T1485"/>
    </row>
    <row r="1486" spans="1:20" ht="90" x14ac:dyDescent="0.25">
      <c r="A1486" s="38" t="s">
        <v>856</v>
      </c>
      <c r="B1486" s="47">
        <v>3663</v>
      </c>
      <c r="C1486" s="47">
        <v>0</v>
      </c>
      <c r="D1486" s="39">
        <v>2010</v>
      </c>
      <c r="E1486" s="102" t="s">
        <v>3715</v>
      </c>
      <c r="F1486" s="13" t="s">
        <v>3</v>
      </c>
      <c r="G1486" s="102" t="s">
        <v>3</v>
      </c>
      <c r="H1486"/>
      <c r="I1486"/>
      <c r="J1486"/>
      <c r="K1486"/>
      <c r="L1486"/>
      <c r="M1486"/>
      <c r="N1486"/>
      <c r="O1486"/>
      <c r="P1486"/>
      <c r="Q1486"/>
      <c r="R1486"/>
      <c r="S1486"/>
      <c r="T1486"/>
    </row>
    <row r="1487" spans="1:20" ht="45" x14ac:dyDescent="0.25">
      <c r="A1487" s="38" t="s">
        <v>857</v>
      </c>
      <c r="B1487" s="47">
        <v>6334</v>
      </c>
      <c r="C1487" s="47">
        <v>0</v>
      </c>
      <c r="D1487" s="39">
        <v>2011</v>
      </c>
      <c r="E1487" s="176" t="s">
        <v>304</v>
      </c>
      <c r="F1487" s="13" t="s">
        <v>3</v>
      </c>
      <c r="G1487" s="102" t="s">
        <v>3</v>
      </c>
      <c r="H1487"/>
      <c r="I1487"/>
      <c r="J1487"/>
      <c r="K1487"/>
      <c r="L1487"/>
      <c r="M1487"/>
      <c r="N1487"/>
      <c r="O1487"/>
      <c r="P1487"/>
      <c r="Q1487"/>
      <c r="R1487"/>
      <c r="S1487"/>
      <c r="T1487"/>
    </row>
    <row r="1488" spans="1:20" ht="45" x14ac:dyDescent="0.25">
      <c r="A1488" s="38" t="s">
        <v>3716</v>
      </c>
      <c r="B1488" s="47">
        <v>4182</v>
      </c>
      <c r="C1488" s="47">
        <v>0</v>
      </c>
      <c r="D1488" s="39">
        <v>2011</v>
      </c>
      <c r="E1488" s="178"/>
      <c r="F1488" s="13" t="s">
        <v>3</v>
      </c>
      <c r="G1488" s="102" t="s">
        <v>3</v>
      </c>
      <c r="H1488"/>
      <c r="I1488"/>
      <c r="J1488"/>
      <c r="K1488"/>
      <c r="L1488"/>
      <c r="M1488"/>
      <c r="N1488"/>
      <c r="O1488"/>
      <c r="P1488"/>
      <c r="Q1488"/>
      <c r="R1488"/>
      <c r="S1488"/>
      <c r="T1488"/>
    </row>
    <row r="1489" spans="1:20" ht="90" x14ac:dyDescent="0.25">
      <c r="A1489" s="38" t="s">
        <v>858</v>
      </c>
      <c r="B1489" s="47">
        <v>5406</v>
      </c>
      <c r="C1489" s="47">
        <v>0</v>
      </c>
      <c r="D1489" s="39">
        <v>2011</v>
      </c>
      <c r="E1489" s="102" t="s">
        <v>3717</v>
      </c>
      <c r="F1489" s="13" t="s">
        <v>3</v>
      </c>
      <c r="G1489" s="102" t="s">
        <v>3</v>
      </c>
      <c r="H1489"/>
      <c r="I1489"/>
      <c r="J1489"/>
      <c r="K1489"/>
      <c r="L1489"/>
      <c r="M1489"/>
      <c r="N1489"/>
      <c r="O1489"/>
      <c r="P1489"/>
      <c r="Q1489"/>
      <c r="R1489"/>
      <c r="S1489"/>
      <c r="T1489"/>
    </row>
    <row r="1490" spans="1:20" ht="90" x14ac:dyDescent="0.25">
      <c r="A1490" s="38" t="s">
        <v>103</v>
      </c>
      <c r="B1490" s="47">
        <v>8690</v>
      </c>
      <c r="C1490" s="47">
        <v>0</v>
      </c>
      <c r="D1490" s="39">
        <v>2012</v>
      </c>
      <c r="E1490" s="102" t="s">
        <v>3718</v>
      </c>
      <c r="F1490" s="13" t="s">
        <v>3</v>
      </c>
      <c r="G1490" s="102" t="s">
        <v>3</v>
      </c>
      <c r="H1490"/>
      <c r="I1490"/>
      <c r="J1490"/>
      <c r="K1490"/>
      <c r="L1490"/>
      <c r="M1490"/>
      <c r="N1490"/>
      <c r="O1490"/>
      <c r="P1490"/>
      <c r="Q1490"/>
      <c r="R1490"/>
      <c r="S1490"/>
      <c r="T1490"/>
    </row>
    <row r="1491" spans="1:20" ht="90" x14ac:dyDescent="0.25">
      <c r="A1491" s="38" t="s">
        <v>859</v>
      </c>
      <c r="B1491" s="47">
        <v>3284</v>
      </c>
      <c r="C1491" s="47">
        <v>0</v>
      </c>
      <c r="D1491" s="39">
        <v>2012</v>
      </c>
      <c r="E1491" s="102" t="s">
        <v>305</v>
      </c>
      <c r="F1491" s="13" t="s">
        <v>3</v>
      </c>
      <c r="G1491" s="102" t="s">
        <v>3</v>
      </c>
      <c r="H1491"/>
      <c r="I1491"/>
      <c r="J1491"/>
      <c r="K1491"/>
      <c r="L1491"/>
      <c r="M1491"/>
      <c r="N1491"/>
      <c r="O1491"/>
      <c r="P1491"/>
      <c r="Q1491"/>
      <c r="R1491"/>
      <c r="S1491"/>
      <c r="T1491"/>
    </row>
    <row r="1492" spans="1:20" ht="90" x14ac:dyDescent="0.25">
      <c r="A1492" s="38" t="s">
        <v>860</v>
      </c>
      <c r="B1492" s="47">
        <v>3287.18</v>
      </c>
      <c r="C1492" s="47">
        <v>0</v>
      </c>
      <c r="D1492" s="39">
        <v>2012</v>
      </c>
      <c r="E1492" s="102" t="s">
        <v>306</v>
      </c>
      <c r="F1492" s="13" t="s">
        <v>3</v>
      </c>
      <c r="G1492" s="102" t="s">
        <v>3</v>
      </c>
      <c r="H1492"/>
      <c r="I1492"/>
      <c r="J1492"/>
      <c r="K1492"/>
      <c r="L1492"/>
      <c r="M1492"/>
      <c r="N1492"/>
      <c r="O1492"/>
      <c r="P1492"/>
      <c r="Q1492"/>
      <c r="R1492"/>
      <c r="S1492"/>
      <c r="T1492"/>
    </row>
    <row r="1493" spans="1:20" ht="90" x14ac:dyDescent="0.25">
      <c r="A1493" s="38" t="s">
        <v>861</v>
      </c>
      <c r="B1493" s="47">
        <v>5611.37</v>
      </c>
      <c r="C1493" s="47">
        <v>0</v>
      </c>
      <c r="D1493" s="39">
        <v>2013</v>
      </c>
      <c r="E1493" s="102" t="s">
        <v>307</v>
      </c>
      <c r="F1493" s="13" t="s">
        <v>3</v>
      </c>
      <c r="G1493" s="102" t="s">
        <v>3</v>
      </c>
      <c r="H1493"/>
      <c r="I1493"/>
      <c r="J1493"/>
      <c r="K1493"/>
      <c r="L1493"/>
      <c r="M1493"/>
      <c r="N1493"/>
      <c r="O1493"/>
      <c r="P1493"/>
      <c r="Q1493"/>
      <c r="R1493"/>
      <c r="S1493"/>
      <c r="T1493"/>
    </row>
    <row r="1494" spans="1:20" ht="90" x14ac:dyDescent="0.25">
      <c r="A1494" s="38" t="s">
        <v>862</v>
      </c>
      <c r="B1494" s="47">
        <v>7150</v>
      </c>
      <c r="C1494" s="47">
        <v>0</v>
      </c>
      <c r="D1494" s="39">
        <v>2013</v>
      </c>
      <c r="E1494" s="102" t="s">
        <v>287</v>
      </c>
      <c r="F1494" s="13" t="s">
        <v>3</v>
      </c>
      <c r="G1494" s="102" t="s">
        <v>3</v>
      </c>
      <c r="H1494"/>
      <c r="I1494"/>
      <c r="J1494"/>
      <c r="K1494"/>
      <c r="L1494"/>
      <c r="M1494"/>
      <c r="N1494"/>
      <c r="O1494"/>
      <c r="P1494"/>
      <c r="Q1494"/>
      <c r="R1494"/>
      <c r="S1494"/>
      <c r="T1494"/>
    </row>
    <row r="1495" spans="1:20" ht="60" x14ac:dyDescent="0.25">
      <c r="A1495" s="38" t="s">
        <v>863</v>
      </c>
      <c r="B1495" s="47">
        <v>6519</v>
      </c>
      <c r="C1495" s="47">
        <v>0</v>
      </c>
      <c r="D1495" s="39">
        <v>2014</v>
      </c>
      <c r="E1495" s="176" t="s">
        <v>223</v>
      </c>
      <c r="F1495" s="13" t="s">
        <v>3</v>
      </c>
      <c r="G1495" s="102" t="s">
        <v>3</v>
      </c>
      <c r="H1495"/>
      <c r="I1495"/>
      <c r="J1495"/>
      <c r="K1495"/>
      <c r="L1495"/>
      <c r="M1495"/>
      <c r="N1495"/>
      <c r="O1495"/>
      <c r="P1495"/>
      <c r="Q1495"/>
      <c r="R1495"/>
      <c r="S1495"/>
      <c r="T1495"/>
    </row>
    <row r="1496" spans="1:20" ht="30" x14ac:dyDescent="0.25">
      <c r="A1496" s="38" t="s">
        <v>3720</v>
      </c>
      <c r="B1496" s="47">
        <v>5607</v>
      </c>
      <c r="C1496" s="47">
        <v>0</v>
      </c>
      <c r="D1496" s="39">
        <v>2014</v>
      </c>
      <c r="E1496" s="177"/>
      <c r="F1496" s="13" t="s">
        <v>3</v>
      </c>
      <c r="G1496" s="102" t="s">
        <v>3</v>
      </c>
      <c r="H1496"/>
      <c r="I1496"/>
      <c r="J1496"/>
      <c r="K1496"/>
      <c r="L1496"/>
      <c r="M1496"/>
      <c r="N1496"/>
      <c r="O1496"/>
      <c r="P1496"/>
      <c r="Q1496"/>
      <c r="R1496"/>
      <c r="S1496"/>
      <c r="T1496"/>
    </row>
    <row r="1497" spans="1:20" ht="45" x14ac:dyDescent="0.25">
      <c r="A1497" s="38" t="s">
        <v>3719</v>
      </c>
      <c r="B1497" s="47">
        <v>3299</v>
      </c>
      <c r="C1497" s="47">
        <v>0</v>
      </c>
      <c r="D1497" s="39">
        <v>2014</v>
      </c>
      <c r="E1497" s="178"/>
      <c r="F1497" s="13" t="s">
        <v>3</v>
      </c>
      <c r="G1497" s="102" t="s">
        <v>3</v>
      </c>
      <c r="H1497"/>
      <c r="I1497"/>
      <c r="J1497"/>
      <c r="K1497"/>
      <c r="L1497"/>
      <c r="M1497"/>
      <c r="N1497"/>
      <c r="O1497"/>
      <c r="P1497"/>
      <c r="Q1497"/>
      <c r="R1497"/>
      <c r="S1497"/>
      <c r="T1497"/>
    </row>
    <row r="1498" spans="1:20" ht="90" x14ac:dyDescent="0.25">
      <c r="A1498" s="38" t="s">
        <v>864</v>
      </c>
      <c r="B1498" s="47">
        <v>31717.89</v>
      </c>
      <c r="C1498" s="47">
        <v>0</v>
      </c>
      <c r="D1498" s="39">
        <v>2014</v>
      </c>
      <c r="E1498" s="102" t="s">
        <v>308</v>
      </c>
      <c r="F1498" s="13" t="s">
        <v>3</v>
      </c>
      <c r="G1498" s="102" t="s">
        <v>3</v>
      </c>
      <c r="H1498"/>
      <c r="I1498"/>
      <c r="J1498"/>
      <c r="K1498"/>
      <c r="L1498"/>
      <c r="M1498"/>
      <c r="N1498"/>
      <c r="O1498"/>
      <c r="P1498"/>
      <c r="Q1498"/>
      <c r="R1498"/>
      <c r="S1498"/>
      <c r="T1498"/>
    </row>
    <row r="1499" spans="1:20" ht="90" x14ac:dyDescent="0.25">
      <c r="A1499" s="38" t="s">
        <v>865</v>
      </c>
      <c r="B1499" s="47">
        <v>6962.03</v>
      </c>
      <c r="C1499" s="47">
        <v>0</v>
      </c>
      <c r="D1499" s="39">
        <v>2014</v>
      </c>
      <c r="E1499" s="102" t="s">
        <v>309</v>
      </c>
      <c r="F1499" s="13" t="s">
        <v>3</v>
      </c>
      <c r="G1499" s="102" t="s">
        <v>3</v>
      </c>
      <c r="H1499"/>
      <c r="I1499"/>
      <c r="J1499"/>
      <c r="K1499"/>
      <c r="L1499"/>
      <c r="M1499"/>
      <c r="N1499"/>
      <c r="O1499"/>
      <c r="P1499"/>
      <c r="Q1499"/>
      <c r="R1499"/>
      <c r="S1499"/>
      <c r="T1499"/>
    </row>
    <row r="1500" spans="1:20" ht="90" x14ac:dyDescent="0.25">
      <c r="A1500" s="38" t="s">
        <v>2780</v>
      </c>
      <c r="B1500" s="47">
        <v>126000</v>
      </c>
      <c r="C1500" s="47">
        <v>0</v>
      </c>
      <c r="D1500" s="39">
        <v>2014</v>
      </c>
      <c r="E1500" s="102" t="s">
        <v>288</v>
      </c>
      <c r="F1500" s="13" t="s">
        <v>3</v>
      </c>
      <c r="G1500" s="102" t="s">
        <v>3</v>
      </c>
      <c r="H1500"/>
      <c r="I1500"/>
      <c r="J1500"/>
      <c r="K1500"/>
      <c r="L1500"/>
      <c r="M1500"/>
      <c r="N1500"/>
      <c r="O1500"/>
      <c r="P1500"/>
      <c r="Q1500"/>
      <c r="R1500"/>
      <c r="S1500"/>
      <c r="T1500"/>
    </row>
    <row r="1501" spans="1:20" ht="120" x14ac:dyDescent="0.25">
      <c r="A1501" s="38" t="s">
        <v>2695</v>
      </c>
      <c r="B1501" s="47">
        <v>12909.53</v>
      </c>
      <c r="C1501" s="47">
        <v>0</v>
      </c>
      <c r="D1501" s="39">
        <v>2015</v>
      </c>
      <c r="E1501" s="102" t="s">
        <v>310</v>
      </c>
      <c r="F1501" s="13" t="s">
        <v>3</v>
      </c>
      <c r="G1501" s="102" t="s">
        <v>3</v>
      </c>
      <c r="H1501"/>
      <c r="I1501"/>
      <c r="J1501"/>
      <c r="K1501"/>
      <c r="L1501"/>
      <c r="M1501"/>
      <c r="N1501"/>
      <c r="O1501"/>
      <c r="P1501"/>
      <c r="Q1501"/>
      <c r="R1501"/>
      <c r="S1501"/>
      <c r="T1501"/>
    </row>
    <row r="1502" spans="1:20" ht="90" x14ac:dyDescent="0.25">
      <c r="A1502" s="38" t="s">
        <v>866</v>
      </c>
      <c r="B1502" s="47">
        <v>24000</v>
      </c>
      <c r="C1502" s="47">
        <v>0</v>
      </c>
      <c r="D1502" s="39">
        <v>2015</v>
      </c>
      <c r="E1502" s="102" t="s">
        <v>311</v>
      </c>
      <c r="F1502" s="13" t="s">
        <v>3</v>
      </c>
      <c r="G1502" s="102" t="s">
        <v>3</v>
      </c>
      <c r="H1502"/>
      <c r="I1502"/>
      <c r="J1502"/>
      <c r="K1502"/>
      <c r="L1502"/>
      <c r="M1502"/>
      <c r="N1502"/>
      <c r="O1502"/>
      <c r="P1502"/>
      <c r="Q1502"/>
      <c r="R1502"/>
      <c r="S1502"/>
      <c r="T1502"/>
    </row>
    <row r="1503" spans="1:20" ht="90" x14ac:dyDescent="0.25">
      <c r="A1503" s="38" t="s">
        <v>867</v>
      </c>
      <c r="B1503" s="47">
        <v>16720.009999999998</v>
      </c>
      <c r="C1503" s="47">
        <v>0</v>
      </c>
      <c r="D1503" s="39">
        <v>2016</v>
      </c>
      <c r="E1503" s="102" t="s">
        <v>315</v>
      </c>
      <c r="F1503" s="13" t="s">
        <v>3</v>
      </c>
      <c r="G1503" s="102" t="s">
        <v>3</v>
      </c>
      <c r="H1503"/>
      <c r="I1503"/>
      <c r="J1503"/>
      <c r="K1503"/>
      <c r="L1503"/>
      <c r="M1503"/>
      <c r="N1503"/>
      <c r="O1503"/>
      <c r="P1503"/>
      <c r="Q1503"/>
      <c r="R1503"/>
      <c r="S1503"/>
      <c r="T1503"/>
    </row>
    <row r="1504" spans="1:20" ht="90" x14ac:dyDescent="0.25">
      <c r="A1504" s="38" t="s">
        <v>868</v>
      </c>
      <c r="B1504" s="47">
        <v>66880</v>
      </c>
      <c r="C1504" s="47">
        <v>0</v>
      </c>
      <c r="D1504" s="39">
        <v>2016</v>
      </c>
      <c r="E1504" s="102" t="s">
        <v>3721</v>
      </c>
      <c r="F1504" s="13" t="s">
        <v>3</v>
      </c>
      <c r="G1504" s="102" t="s">
        <v>3</v>
      </c>
      <c r="H1504"/>
      <c r="I1504"/>
      <c r="J1504"/>
      <c r="K1504"/>
      <c r="L1504"/>
      <c r="M1504"/>
      <c r="N1504"/>
      <c r="O1504"/>
      <c r="P1504"/>
      <c r="Q1504"/>
      <c r="R1504"/>
      <c r="S1504"/>
      <c r="T1504"/>
    </row>
    <row r="1505" spans="1:20" ht="105" x14ac:dyDescent="0.25">
      <c r="A1505" s="38" t="s">
        <v>869</v>
      </c>
      <c r="B1505" s="47">
        <v>90000</v>
      </c>
      <c r="C1505" s="47">
        <v>0</v>
      </c>
      <c r="D1505" s="39">
        <v>2016</v>
      </c>
      <c r="E1505" s="102" t="s">
        <v>312</v>
      </c>
      <c r="F1505" s="13" t="s">
        <v>3</v>
      </c>
      <c r="G1505" s="102" t="s">
        <v>3</v>
      </c>
      <c r="H1505"/>
      <c r="I1505"/>
      <c r="J1505"/>
      <c r="K1505"/>
      <c r="L1505"/>
      <c r="M1505"/>
      <c r="N1505"/>
      <c r="O1505"/>
      <c r="P1505"/>
      <c r="Q1505"/>
      <c r="R1505"/>
      <c r="S1505"/>
      <c r="T1505"/>
    </row>
    <row r="1506" spans="1:20" ht="90" x14ac:dyDescent="0.25">
      <c r="A1506" s="38" t="s">
        <v>870</v>
      </c>
      <c r="B1506" s="47">
        <v>19800</v>
      </c>
      <c r="C1506" s="47">
        <v>0</v>
      </c>
      <c r="D1506" s="39">
        <v>2017</v>
      </c>
      <c r="E1506" s="102" t="s">
        <v>313</v>
      </c>
      <c r="F1506" s="13" t="s">
        <v>3</v>
      </c>
      <c r="G1506" s="102" t="s">
        <v>3</v>
      </c>
      <c r="H1506"/>
      <c r="I1506"/>
      <c r="J1506"/>
      <c r="K1506"/>
      <c r="L1506"/>
      <c r="M1506"/>
      <c r="N1506"/>
      <c r="O1506"/>
      <c r="P1506"/>
      <c r="Q1506"/>
      <c r="R1506"/>
      <c r="S1506"/>
      <c r="T1506"/>
    </row>
    <row r="1507" spans="1:20" ht="90" x14ac:dyDescent="0.25">
      <c r="A1507" s="38" t="s">
        <v>2781</v>
      </c>
      <c r="B1507" s="47">
        <v>21094</v>
      </c>
      <c r="C1507" s="47">
        <v>0</v>
      </c>
      <c r="D1507" s="39" t="s">
        <v>23</v>
      </c>
      <c r="E1507" s="102" t="s">
        <v>314</v>
      </c>
      <c r="F1507" s="13" t="s">
        <v>3</v>
      </c>
      <c r="G1507" s="102" t="s">
        <v>3</v>
      </c>
      <c r="H1507"/>
      <c r="I1507"/>
      <c r="J1507"/>
      <c r="K1507"/>
      <c r="L1507"/>
      <c r="M1507"/>
      <c r="N1507"/>
      <c r="O1507"/>
      <c r="P1507"/>
      <c r="Q1507"/>
      <c r="R1507"/>
      <c r="S1507"/>
      <c r="T1507"/>
    </row>
    <row r="1508" spans="1:20" ht="45" x14ac:dyDescent="0.25">
      <c r="A1508" s="38" t="s">
        <v>2066</v>
      </c>
      <c r="B1508" s="47">
        <v>7820</v>
      </c>
      <c r="C1508" s="47">
        <v>0</v>
      </c>
      <c r="D1508" s="39">
        <v>2007</v>
      </c>
      <c r="E1508" s="102" t="s">
        <v>2068</v>
      </c>
      <c r="F1508" s="13" t="s">
        <v>3</v>
      </c>
      <c r="G1508" s="102" t="s">
        <v>3</v>
      </c>
      <c r="H1508"/>
      <c r="I1508"/>
      <c r="J1508"/>
      <c r="K1508"/>
      <c r="L1508"/>
      <c r="M1508"/>
      <c r="N1508"/>
      <c r="O1508"/>
      <c r="P1508"/>
      <c r="Q1508"/>
      <c r="R1508"/>
      <c r="S1508"/>
      <c r="T1508"/>
    </row>
    <row r="1509" spans="1:20" ht="30" x14ac:dyDescent="0.25">
      <c r="A1509" s="38" t="s">
        <v>2067</v>
      </c>
      <c r="B1509" s="47">
        <v>3580</v>
      </c>
      <c r="C1509" s="47">
        <v>0</v>
      </c>
      <c r="D1509" s="39">
        <v>2007</v>
      </c>
      <c r="E1509" s="102" t="s">
        <v>2068</v>
      </c>
      <c r="F1509" s="13" t="s">
        <v>3</v>
      </c>
      <c r="G1509" s="102" t="s">
        <v>3</v>
      </c>
      <c r="H1509"/>
      <c r="I1509"/>
      <c r="J1509"/>
      <c r="K1509"/>
      <c r="L1509"/>
      <c r="M1509"/>
      <c r="N1509"/>
      <c r="O1509"/>
      <c r="P1509"/>
      <c r="Q1509"/>
      <c r="R1509"/>
      <c r="S1509"/>
      <c r="T1509"/>
    </row>
    <row r="1510" spans="1:20" ht="30" x14ac:dyDescent="0.25">
      <c r="A1510" s="38" t="s">
        <v>2782</v>
      </c>
      <c r="B1510" s="47">
        <v>6890</v>
      </c>
      <c r="C1510" s="47">
        <v>0</v>
      </c>
      <c r="D1510" s="39">
        <v>2007</v>
      </c>
      <c r="E1510" s="102" t="s">
        <v>2068</v>
      </c>
      <c r="F1510" s="13" t="s">
        <v>3</v>
      </c>
      <c r="G1510" s="102" t="s">
        <v>3</v>
      </c>
      <c r="H1510"/>
      <c r="I1510"/>
      <c r="J1510"/>
      <c r="K1510"/>
      <c r="L1510"/>
      <c r="M1510"/>
      <c r="N1510"/>
      <c r="O1510"/>
      <c r="P1510"/>
      <c r="Q1510"/>
      <c r="R1510"/>
      <c r="S1510"/>
      <c r="T1510"/>
    </row>
    <row r="1511" spans="1:20" ht="30" x14ac:dyDescent="0.25">
      <c r="A1511" s="38" t="s">
        <v>2783</v>
      </c>
      <c r="B1511" s="47">
        <v>9060</v>
      </c>
      <c r="C1511" s="47">
        <v>0</v>
      </c>
      <c r="D1511" s="39">
        <v>2007</v>
      </c>
      <c r="E1511" s="102" t="s">
        <v>2068</v>
      </c>
      <c r="F1511" s="13" t="s">
        <v>3</v>
      </c>
      <c r="G1511" s="102" t="s">
        <v>3</v>
      </c>
      <c r="H1511"/>
      <c r="I1511"/>
      <c r="J1511"/>
      <c r="K1511"/>
      <c r="L1511"/>
      <c r="M1511"/>
      <c r="N1511"/>
      <c r="O1511"/>
      <c r="P1511"/>
      <c r="Q1511"/>
      <c r="R1511"/>
      <c r="S1511"/>
      <c r="T1511"/>
    </row>
    <row r="1512" spans="1:20" ht="45" x14ac:dyDescent="0.25">
      <c r="A1512" s="38" t="s">
        <v>871</v>
      </c>
      <c r="B1512" s="47">
        <v>8037</v>
      </c>
      <c r="C1512" s="47">
        <v>0</v>
      </c>
      <c r="D1512" s="39">
        <v>2008</v>
      </c>
      <c r="E1512" s="176" t="s">
        <v>316</v>
      </c>
      <c r="F1512" s="13" t="s">
        <v>3</v>
      </c>
      <c r="G1512" s="102" t="s">
        <v>3</v>
      </c>
      <c r="H1512"/>
      <c r="I1512"/>
      <c r="J1512"/>
      <c r="K1512"/>
      <c r="L1512"/>
      <c r="M1512"/>
      <c r="N1512"/>
      <c r="O1512"/>
      <c r="P1512"/>
      <c r="Q1512"/>
      <c r="R1512"/>
      <c r="S1512"/>
      <c r="T1512"/>
    </row>
    <row r="1513" spans="1:20" ht="42.75" customHeight="1" x14ac:dyDescent="0.25">
      <c r="A1513" s="38" t="s">
        <v>872</v>
      </c>
      <c r="B1513" s="47">
        <v>7238</v>
      </c>
      <c r="C1513" s="47">
        <v>0</v>
      </c>
      <c r="D1513" s="39">
        <v>2008</v>
      </c>
      <c r="E1513" s="178"/>
      <c r="F1513" s="13" t="s">
        <v>3</v>
      </c>
      <c r="G1513" s="102" t="s">
        <v>3</v>
      </c>
      <c r="H1513"/>
      <c r="I1513"/>
      <c r="J1513"/>
      <c r="K1513"/>
      <c r="L1513"/>
      <c r="M1513"/>
      <c r="N1513"/>
      <c r="O1513"/>
      <c r="P1513"/>
      <c r="Q1513"/>
      <c r="R1513"/>
      <c r="S1513"/>
      <c r="T1513"/>
    </row>
    <row r="1514" spans="1:20" ht="90" x14ac:dyDescent="0.25">
      <c r="A1514" s="38" t="s">
        <v>873</v>
      </c>
      <c r="B1514" s="47">
        <v>7769.2</v>
      </c>
      <c r="C1514" s="47">
        <v>0</v>
      </c>
      <c r="D1514" s="39">
        <v>2014</v>
      </c>
      <c r="E1514" s="102" t="s">
        <v>316</v>
      </c>
      <c r="F1514" s="13" t="s">
        <v>3</v>
      </c>
      <c r="G1514" s="102" t="s">
        <v>3</v>
      </c>
      <c r="H1514"/>
      <c r="I1514"/>
      <c r="J1514"/>
      <c r="K1514"/>
      <c r="L1514"/>
      <c r="M1514"/>
      <c r="N1514"/>
      <c r="O1514"/>
      <c r="P1514"/>
      <c r="Q1514"/>
      <c r="R1514"/>
      <c r="S1514"/>
      <c r="T1514"/>
    </row>
    <row r="1515" spans="1:20" ht="90" x14ac:dyDescent="0.25">
      <c r="A1515" s="38" t="s">
        <v>874</v>
      </c>
      <c r="B1515" s="47">
        <v>6289</v>
      </c>
      <c r="C1515" s="47">
        <v>0</v>
      </c>
      <c r="D1515" s="39">
        <v>2017</v>
      </c>
      <c r="E1515" s="102" t="s">
        <v>289</v>
      </c>
      <c r="F1515" s="13" t="s">
        <v>3</v>
      </c>
      <c r="G1515" s="102" t="s">
        <v>3</v>
      </c>
      <c r="H1515"/>
      <c r="I1515"/>
      <c r="J1515"/>
      <c r="K1515"/>
      <c r="L1515"/>
      <c r="M1515"/>
      <c r="N1515"/>
      <c r="O1515"/>
      <c r="P1515"/>
      <c r="Q1515"/>
      <c r="R1515"/>
      <c r="S1515"/>
      <c r="T1515"/>
    </row>
    <row r="1516" spans="1:20" ht="49.5" customHeight="1" x14ac:dyDescent="0.25">
      <c r="A1516" s="38" t="s">
        <v>104</v>
      </c>
      <c r="B1516" s="47">
        <v>10000</v>
      </c>
      <c r="C1516" s="47">
        <v>0</v>
      </c>
      <c r="D1516" s="39">
        <v>2017</v>
      </c>
      <c r="E1516" s="176" t="s">
        <v>317</v>
      </c>
      <c r="F1516" s="13" t="s">
        <v>3</v>
      </c>
      <c r="G1516" s="102" t="s">
        <v>3</v>
      </c>
      <c r="H1516"/>
      <c r="I1516"/>
      <c r="J1516"/>
      <c r="K1516"/>
      <c r="L1516"/>
      <c r="M1516"/>
      <c r="N1516"/>
      <c r="O1516"/>
      <c r="P1516"/>
      <c r="Q1516"/>
      <c r="R1516"/>
      <c r="S1516"/>
      <c r="T1516"/>
    </row>
    <row r="1517" spans="1:20" ht="39" customHeight="1" x14ac:dyDescent="0.25">
      <c r="A1517" s="38" t="s">
        <v>35</v>
      </c>
      <c r="B1517" s="47">
        <v>7700</v>
      </c>
      <c r="C1517" s="47">
        <v>0</v>
      </c>
      <c r="D1517" s="39">
        <v>2017</v>
      </c>
      <c r="E1517" s="178"/>
      <c r="F1517" s="13" t="s">
        <v>3</v>
      </c>
      <c r="G1517" s="102" t="s">
        <v>3</v>
      </c>
      <c r="H1517"/>
      <c r="I1517"/>
      <c r="J1517"/>
      <c r="K1517"/>
      <c r="L1517"/>
      <c r="M1517"/>
      <c r="N1517"/>
      <c r="O1517"/>
      <c r="P1517"/>
      <c r="Q1517"/>
      <c r="R1517"/>
      <c r="S1517"/>
      <c r="T1517"/>
    </row>
    <row r="1518" spans="1:20" ht="45.75" customHeight="1" x14ac:dyDescent="0.25">
      <c r="A1518" s="38" t="s">
        <v>105</v>
      </c>
      <c r="B1518" s="47">
        <v>50400</v>
      </c>
      <c r="C1518" s="47">
        <v>0</v>
      </c>
      <c r="D1518" s="39">
        <v>2017</v>
      </c>
      <c r="E1518" s="176" t="s">
        <v>318</v>
      </c>
      <c r="F1518" s="13" t="s">
        <v>3</v>
      </c>
      <c r="G1518" s="102" t="s">
        <v>3</v>
      </c>
      <c r="H1518"/>
      <c r="I1518"/>
      <c r="J1518"/>
      <c r="K1518"/>
      <c r="L1518"/>
      <c r="M1518"/>
      <c r="N1518"/>
      <c r="O1518"/>
      <c r="P1518"/>
      <c r="Q1518"/>
      <c r="R1518"/>
      <c r="S1518"/>
      <c r="T1518"/>
    </row>
    <row r="1519" spans="1:20" ht="46.5" customHeight="1" x14ac:dyDescent="0.25">
      <c r="A1519" s="38" t="s">
        <v>106</v>
      </c>
      <c r="B1519" s="47">
        <v>9000</v>
      </c>
      <c r="C1519" s="47">
        <v>0</v>
      </c>
      <c r="D1519" s="39">
        <v>2017</v>
      </c>
      <c r="E1519" s="178"/>
      <c r="F1519" s="13" t="s">
        <v>3</v>
      </c>
      <c r="G1519" s="102" t="s">
        <v>3</v>
      </c>
      <c r="H1519"/>
      <c r="I1519"/>
      <c r="J1519"/>
      <c r="K1519"/>
      <c r="L1519"/>
      <c r="M1519"/>
      <c r="N1519"/>
      <c r="O1519"/>
      <c r="P1519"/>
      <c r="Q1519"/>
      <c r="R1519"/>
      <c r="S1519"/>
      <c r="T1519"/>
    </row>
    <row r="1520" spans="1:20" ht="90" x14ac:dyDescent="0.25">
      <c r="A1520" s="38" t="s">
        <v>875</v>
      </c>
      <c r="B1520" s="47">
        <v>30374</v>
      </c>
      <c r="C1520" s="47">
        <v>0</v>
      </c>
      <c r="D1520" s="39">
        <v>2018</v>
      </c>
      <c r="E1520" s="102" t="s">
        <v>319</v>
      </c>
      <c r="F1520" s="13" t="s">
        <v>3</v>
      </c>
      <c r="G1520" s="102" t="s">
        <v>3</v>
      </c>
      <c r="H1520"/>
      <c r="I1520"/>
      <c r="J1520"/>
      <c r="K1520"/>
      <c r="L1520"/>
      <c r="M1520"/>
      <c r="N1520"/>
      <c r="O1520"/>
      <c r="P1520"/>
      <c r="Q1520"/>
      <c r="R1520"/>
      <c r="S1520"/>
      <c r="T1520"/>
    </row>
    <row r="1521" spans="1:20" ht="90" x14ac:dyDescent="0.25">
      <c r="A1521" s="38" t="s">
        <v>876</v>
      </c>
      <c r="B1521" s="47">
        <v>262500</v>
      </c>
      <c r="C1521" s="47">
        <v>0</v>
      </c>
      <c r="D1521" s="39">
        <v>2018</v>
      </c>
      <c r="E1521" s="102" t="s">
        <v>320</v>
      </c>
      <c r="F1521" s="13" t="s">
        <v>3</v>
      </c>
      <c r="G1521" s="102" t="s">
        <v>3</v>
      </c>
      <c r="H1521"/>
      <c r="I1521"/>
      <c r="J1521"/>
      <c r="K1521"/>
      <c r="L1521"/>
      <c r="M1521"/>
      <c r="N1521"/>
      <c r="O1521"/>
      <c r="P1521"/>
      <c r="Q1521"/>
      <c r="R1521"/>
      <c r="S1521"/>
      <c r="T1521"/>
    </row>
    <row r="1522" spans="1:20" ht="90" x14ac:dyDescent="0.25">
      <c r="A1522" s="38" t="s">
        <v>877</v>
      </c>
      <c r="B1522" s="47">
        <v>332500</v>
      </c>
      <c r="C1522" s="47">
        <v>0</v>
      </c>
      <c r="D1522" s="39">
        <v>2018</v>
      </c>
      <c r="E1522" s="102" t="s">
        <v>320</v>
      </c>
      <c r="F1522" s="13" t="s">
        <v>3</v>
      </c>
      <c r="G1522" s="102" t="s">
        <v>3</v>
      </c>
      <c r="H1522"/>
      <c r="I1522"/>
      <c r="J1522"/>
      <c r="K1522"/>
      <c r="L1522"/>
      <c r="M1522"/>
      <c r="N1522"/>
      <c r="O1522"/>
      <c r="P1522"/>
      <c r="Q1522"/>
      <c r="R1522"/>
      <c r="S1522"/>
      <c r="T1522"/>
    </row>
    <row r="1523" spans="1:20" ht="90" x14ac:dyDescent="0.25">
      <c r="A1523" s="38" t="s">
        <v>878</v>
      </c>
      <c r="B1523" s="47">
        <v>18000</v>
      </c>
      <c r="C1523" s="47">
        <v>0</v>
      </c>
      <c r="D1523" s="39">
        <v>2018</v>
      </c>
      <c r="E1523" s="102" t="s">
        <v>320</v>
      </c>
      <c r="F1523" s="13" t="s">
        <v>3</v>
      </c>
      <c r="G1523" s="102" t="s">
        <v>3</v>
      </c>
      <c r="H1523"/>
      <c r="I1523"/>
      <c r="J1523"/>
      <c r="K1523"/>
      <c r="L1523"/>
      <c r="M1523"/>
      <c r="N1523"/>
      <c r="O1523"/>
      <c r="P1523"/>
      <c r="Q1523"/>
      <c r="R1523"/>
      <c r="S1523"/>
      <c r="T1523"/>
    </row>
    <row r="1524" spans="1:20" ht="105" x14ac:dyDescent="0.25">
      <c r="A1524" s="38" t="s">
        <v>879</v>
      </c>
      <c r="B1524" s="47">
        <v>350000</v>
      </c>
      <c r="C1524" s="47">
        <v>0</v>
      </c>
      <c r="D1524" s="39">
        <v>2018</v>
      </c>
      <c r="E1524" s="102" t="s">
        <v>321</v>
      </c>
      <c r="F1524" s="13" t="s">
        <v>3</v>
      </c>
      <c r="G1524" s="102" t="s">
        <v>3</v>
      </c>
      <c r="H1524"/>
      <c r="I1524"/>
      <c r="J1524"/>
      <c r="K1524"/>
      <c r="L1524"/>
      <c r="M1524"/>
      <c r="N1524"/>
      <c r="O1524"/>
      <c r="P1524"/>
      <c r="Q1524"/>
      <c r="R1524"/>
      <c r="S1524"/>
      <c r="T1524"/>
    </row>
    <row r="1525" spans="1:20" ht="90" x14ac:dyDescent="0.25">
      <c r="A1525" s="38" t="s">
        <v>880</v>
      </c>
      <c r="B1525" s="47">
        <v>342873</v>
      </c>
      <c r="C1525" s="47">
        <v>0</v>
      </c>
      <c r="D1525" s="39" t="s">
        <v>14</v>
      </c>
      <c r="E1525" s="102" t="s">
        <v>322</v>
      </c>
      <c r="F1525" s="13" t="s">
        <v>3</v>
      </c>
      <c r="G1525" s="102" t="s">
        <v>3</v>
      </c>
      <c r="H1525"/>
      <c r="I1525"/>
      <c r="J1525"/>
      <c r="K1525"/>
      <c r="L1525"/>
      <c r="M1525"/>
      <c r="N1525"/>
      <c r="O1525"/>
      <c r="P1525"/>
      <c r="Q1525"/>
      <c r="R1525"/>
      <c r="S1525"/>
      <c r="T1525"/>
    </row>
    <row r="1526" spans="1:20" ht="90" x14ac:dyDescent="0.25">
      <c r="A1526" s="38" t="s">
        <v>881</v>
      </c>
      <c r="B1526" s="47">
        <v>69560.850000000006</v>
      </c>
      <c r="C1526" s="47">
        <v>0</v>
      </c>
      <c r="D1526" s="39">
        <v>2019</v>
      </c>
      <c r="E1526" s="102" t="s">
        <v>1153</v>
      </c>
      <c r="F1526" s="13" t="s">
        <v>3</v>
      </c>
      <c r="G1526" s="102" t="s">
        <v>3</v>
      </c>
      <c r="H1526"/>
      <c r="I1526"/>
      <c r="J1526"/>
      <c r="K1526"/>
      <c r="L1526"/>
      <c r="M1526"/>
      <c r="N1526"/>
      <c r="O1526"/>
      <c r="P1526"/>
      <c r="Q1526"/>
      <c r="R1526"/>
      <c r="S1526"/>
      <c r="T1526"/>
    </row>
    <row r="1527" spans="1:20" ht="90" x14ac:dyDescent="0.25">
      <c r="A1527" s="38" t="s">
        <v>882</v>
      </c>
      <c r="B1527" s="47">
        <v>10183</v>
      </c>
      <c r="C1527" s="47">
        <v>0</v>
      </c>
      <c r="D1527" s="39">
        <v>2017</v>
      </c>
      <c r="E1527" s="102" t="s">
        <v>3722</v>
      </c>
      <c r="F1527" s="13" t="s">
        <v>3</v>
      </c>
      <c r="G1527" s="102" t="s">
        <v>3</v>
      </c>
      <c r="H1527"/>
      <c r="I1527"/>
      <c r="J1527"/>
      <c r="K1527"/>
      <c r="L1527"/>
      <c r="M1527"/>
      <c r="N1527"/>
      <c r="O1527"/>
      <c r="P1527"/>
      <c r="Q1527"/>
      <c r="R1527"/>
      <c r="S1527"/>
      <c r="T1527"/>
    </row>
    <row r="1528" spans="1:20" ht="75" x14ac:dyDescent="0.25">
      <c r="A1528" s="5" t="s">
        <v>608</v>
      </c>
      <c r="B1528" s="45">
        <v>12650</v>
      </c>
      <c r="C1528" s="45">
        <v>0</v>
      </c>
      <c r="D1528" s="4">
        <v>2005</v>
      </c>
      <c r="E1528" s="102" t="s">
        <v>1918</v>
      </c>
      <c r="F1528" s="13" t="s">
        <v>3</v>
      </c>
      <c r="G1528" s="102" t="s">
        <v>3</v>
      </c>
      <c r="H1528"/>
      <c r="I1528"/>
      <c r="J1528"/>
      <c r="K1528"/>
      <c r="L1528"/>
      <c r="M1528"/>
      <c r="N1528"/>
      <c r="O1528"/>
      <c r="P1528"/>
      <c r="Q1528"/>
      <c r="R1528"/>
      <c r="S1528"/>
      <c r="T1528"/>
    </row>
    <row r="1529" spans="1:20" ht="90" x14ac:dyDescent="0.25">
      <c r="A1529" s="38" t="s">
        <v>611</v>
      </c>
      <c r="B1529" s="47">
        <v>18575.3</v>
      </c>
      <c r="C1529" s="47">
        <v>0</v>
      </c>
      <c r="D1529" s="39">
        <v>2014</v>
      </c>
      <c r="E1529" s="102" t="s">
        <v>2087</v>
      </c>
      <c r="F1529" s="13" t="s">
        <v>3</v>
      </c>
      <c r="G1529" s="102" t="s">
        <v>3</v>
      </c>
      <c r="H1529"/>
      <c r="I1529"/>
      <c r="J1529"/>
      <c r="K1529"/>
      <c r="L1529"/>
      <c r="M1529"/>
      <c r="N1529"/>
      <c r="O1529"/>
      <c r="P1529"/>
      <c r="Q1529"/>
      <c r="R1529"/>
      <c r="S1529"/>
      <c r="T1529"/>
    </row>
    <row r="1530" spans="1:20" ht="90" x14ac:dyDescent="0.25">
      <c r="A1530" s="38" t="s">
        <v>618</v>
      </c>
      <c r="B1530" s="47">
        <v>33397.300000000003</v>
      </c>
      <c r="C1530" s="47">
        <v>0</v>
      </c>
      <c r="D1530" s="39">
        <v>2015</v>
      </c>
      <c r="E1530" s="102" t="s">
        <v>2088</v>
      </c>
      <c r="F1530" s="13" t="s">
        <v>3</v>
      </c>
      <c r="G1530" s="102" t="s">
        <v>3</v>
      </c>
      <c r="H1530"/>
      <c r="I1530"/>
      <c r="J1530"/>
      <c r="K1530"/>
      <c r="L1530"/>
      <c r="M1530"/>
      <c r="N1530"/>
      <c r="O1530"/>
      <c r="P1530"/>
      <c r="Q1530"/>
      <c r="R1530"/>
      <c r="S1530"/>
      <c r="T1530"/>
    </row>
    <row r="1531" spans="1:20" ht="90" x14ac:dyDescent="0.25">
      <c r="A1531" s="38" t="s">
        <v>619</v>
      </c>
      <c r="B1531" s="47">
        <v>13221.78</v>
      </c>
      <c r="C1531" s="47">
        <v>0</v>
      </c>
      <c r="D1531" s="39">
        <v>2015</v>
      </c>
      <c r="E1531" s="102" t="s">
        <v>2088</v>
      </c>
      <c r="F1531" s="13" t="s">
        <v>3</v>
      </c>
      <c r="G1531" s="102" t="s">
        <v>3</v>
      </c>
      <c r="H1531"/>
      <c r="I1531"/>
      <c r="J1531"/>
      <c r="K1531"/>
      <c r="L1531"/>
      <c r="M1531"/>
      <c r="N1531"/>
      <c r="O1531"/>
      <c r="P1531"/>
      <c r="Q1531"/>
      <c r="R1531"/>
      <c r="S1531"/>
      <c r="T1531"/>
    </row>
    <row r="1532" spans="1:20" ht="90" x14ac:dyDescent="0.25">
      <c r="A1532" s="38" t="s">
        <v>620</v>
      </c>
      <c r="B1532" s="47">
        <v>39608.01</v>
      </c>
      <c r="C1532" s="47">
        <v>0</v>
      </c>
      <c r="D1532" s="39">
        <v>2015</v>
      </c>
      <c r="E1532" s="102" t="s">
        <v>2088</v>
      </c>
      <c r="F1532" s="13" t="s">
        <v>3</v>
      </c>
      <c r="G1532" s="102" t="s">
        <v>3</v>
      </c>
      <c r="H1532"/>
      <c r="I1532"/>
      <c r="J1532"/>
      <c r="K1532"/>
      <c r="L1532"/>
      <c r="M1532"/>
      <c r="N1532"/>
      <c r="O1532"/>
      <c r="P1532"/>
      <c r="Q1532"/>
      <c r="R1532"/>
      <c r="S1532"/>
      <c r="T1532"/>
    </row>
    <row r="1533" spans="1:20" ht="30" x14ac:dyDescent="0.25">
      <c r="A1533" s="38" t="s">
        <v>621</v>
      </c>
      <c r="B1533" s="47">
        <v>10228</v>
      </c>
      <c r="C1533" s="47">
        <v>0</v>
      </c>
      <c r="D1533" s="39">
        <v>2015</v>
      </c>
      <c r="E1533" s="176" t="s">
        <v>2088</v>
      </c>
      <c r="F1533" s="13" t="s">
        <v>3</v>
      </c>
      <c r="G1533" s="102" t="s">
        <v>3</v>
      </c>
      <c r="H1533"/>
      <c r="I1533"/>
      <c r="J1533"/>
      <c r="K1533"/>
      <c r="L1533"/>
      <c r="M1533"/>
      <c r="N1533"/>
      <c r="O1533"/>
      <c r="P1533"/>
      <c r="Q1533"/>
      <c r="R1533"/>
      <c r="S1533"/>
      <c r="T1533"/>
    </row>
    <row r="1534" spans="1:20" x14ac:dyDescent="0.25">
      <c r="A1534" s="38" t="s">
        <v>36</v>
      </c>
      <c r="B1534" s="47">
        <v>10696.33</v>
      </c>
      <c r="C1534" s="47">
        <v>0</v>
      </c>
      <c r="D1534" s="39">
        <v>2015</v>
      </c>
      <c r="E1534" s="177"/>
      <c r="F1534" s="13" t="s">
        <v>3</v>
      </c>
      <c r="G1534" s="102" t="s">
        <v>3</v>
      </c>
      <c r="H1534"/>
      <c r="I1534"/>
      <c r="J1534"/>
      <c r="K1534"/>
      <c r="L1534"/>
      <c r="M1534"/>
      <c r="N1534"/>
      <c r="O1534"/>
      <c r="P1534"/>
      <c r="Q1534"/>
      <c r="R1534"/>
      <c r="S1534"/>
      <c r="T1534"/>
    </row>
    <row r="1535" spans="1:20" ht="45" x14ac:dyDescent="0.25">
      <c r="A1535" s="38" t="s">
        <v>622</v>
      </c>
      <c r="B1535" s="47">
        <v>10500</v>
      </c>
      <c r="C1535" s="47">
        <v>0</v>
      </c>
      <c r="D1535" s="39">
        <v>2015</v>
      </c>
      <c r="E1535" s="178"/>
      <c r="F1535" s="13" t="s">
        <v>3</v>
      </c>
      <c r="G1535" s="102" t="s">
        <v>3</v>
      </c>
      <c r="H1535"/>
      <c r="I1535"/>
      <c r="J1535"/>
      <c r="K1535"/>
      <c r="L1535"/>
      <c r="M1535"/>
      <c r="N1535"/>
      <c r="O1535"/>
      <c r="P1535"/>
      <c r="Q1535"/>
      <c r="R1535"/>
      <c r="S1535"/>
      <c r="T1535"/>
    </row>
    <row r="1536" spans="1:20" ht="90" x14ac:dyDescent="0.25">
      <c r="A1536" s="38" t="s">
        <v>616</v>
      </c>
      <c r="B1536" s="47">
        <v>11590</v>
      </c>
      <c r="C1536" s="47">
        <v>0</v>
      </c>
      <c r="D1536" s="39">
        <v>2016</v>
      </c>
      <c r="E1536" s="102" t="s">
        <v>2071</v>
      </c>
      <c r="F1536" s="13" t="s">
        <v>3</v>
      </c>
      <c r="G1536" s="102" t="s">
        <v>3</v>
      </c>
      <c r="H1536"/>
      <c r="I1536"/>
      <c r="J1536"/>
      <c r="K1536"/>
      <c r="L1536"/>
      <c r="M1536"/>
      <c r="N1536"/>
      <c r="O1536"/>
      <c r="P1536"/>
      <c r="Q1536"/>
      <c r="R1536"/>
      <c r="S1536"/>
      <c r="T1536"/>
    </row>
    <row r="1537" spans="1:20" ht="90" x14ac:dyDescent="0.25">
      <c r="A1537" s="38" t="s">
        <v>615</v>
      </c>
      <c r="B1537" s="47">
        <v>15614</v>
      </c>
      <c r="C1537" s="47">
        <v>0</v>
      </c>
      <c r="D1537" s="39">
        <v>2016</v>
      </c>
      <c r="E1537" s="102" t="s">
        <v>2071</v>
      </c>
      <c r="F1537" s="13" t="s">
        <v>3</v>
      </c>
      <c r="G1537" s="102" t="s">
        <v>3</v>
      </c>
      <c r="H1537"/>
      <c r="I1537"/>
      <c r="J1537"/>
      <c r="K1537"/>
      <c r="L1537"/>
      <c r="M1537"/>
      <c r="N1537"/>
      <c r="O1537"/>
      <c r="P1537"/>
      <c r="Q1537"/>
      <c r="R1537"/>
      <c r="S1537"/>
      <c r="T1537"/>
    </row>
    <row r="1538" spans="1:20" ht="90" x14ac:dyDescent="0.25">
      <c r="A1538" s="38" t="s">
        <v>614</v>
      </c>
      <c r="B1538" s="47">
        <v>99200</v>
      </c>
      <c r="C1538" s="47">
        <v>0</v>
      </c>
      <c r="D1538" s="39" t="s">
        <v>25</v>
      </c>
      <c r="E1538" s="102" t="s">
        <v>2089</v>
      </c>
      <c r="F1538" s="13" t="s">
        <v>3</v>
      </c>
      <c r="G1538" s="102" t="s">
        <v>3</v>
      </c>
      <c r="H1538"/>
      <c r="I1538"/>
      <c r="J1538"/>
      <c r="K1538"/>
      <c r="L1538"/>
      <c r="M1538"/>
      <c r="N1538"/>
      <c r="O1538"/>
      <c r="P1538"/>
      <c r="Q1538"/>
      <c r="R1538"/>
      <c r="S1538"/>
      <c r="T1538"/>
    </row>
    <row r="1539" spans="1:20" ht="105" x14ac:dyDescent="0.25">
      <c r="A1539" s="38" t="s">
        <v>2972</v>
      </c>
      <c r="B1539" s="47">
        <v>15625</v>
      </c>
      <c r="C1539" s="47">
        <v>0</v>
      </c>
      <c r="D1539" s="39">
        <v>2020</v>
      </c>
      <c r="E1539" s="102" t="s">
        <v>2973</v>
      </c>
      <c r="F1539" s="13" t="s">
        <v>3</v>
      </c>
      <c r="G1539" s="102" t="s">
        <v>3</v>
      </c>
      <c r="H1539"/>
      <c r="I1539"/>
      <c r="J1539"/>
      <c r="K1539"/>
      <c r="L1539"/>
      <c r="M1539"/>
      <c r="N1539"/>
      <c r="O1539"/>
      <c r="P1539"/>
      <c r="Q1539"/>
      <c r="R1539"/>
      <c r="S1539"/>
      <c r="T1539"/>
    </row>
    <row r="1540" spans="1:20" ht="90" x14ac:dyDescent="0.25">
      <c r="A1540" s="38" t="s">
        <v>3427</v>
      </c>
      <c r="B1540" s="47">
        <v>12800</v>
      </c>
      <c r="C1540" s="47">
        <v>0</v>
      </c>
      <c r="D1540" s="39">
        <v>2021</v>
      </c>
      <c r="E1540" s="102" t="s">
        <v>3429</v>
      </c>
      <c r="F1540" s="30" t="s">
        <v>3</v>
      </c>
      <c r="G1540" s="102" t="s">
        <v>3</v>
      </c>
      <c r="H1540"/>
      <c r="I1540"/>
      <c r="J1540"/>
      <c r="K1540"/>
      <c r="L1540"/>
      <c r="M1540"/>
      <c r="N1540"/>
      <c r="O1540"/>
      <c r="P1540"/>
      <c r="Q1540"/>
      <c r="R1540"/>
      <c r="S1540"/>
      <c r="T1540"/>
    </row>
    <row r="1541" spans="1:20" ht="90" x14ac:dyDescent="0.25">
      <c r="A1541" s="38" t="s">
        <v>3428</v>
      </c>
      <c r="B1541" s="47">
        <v>11000</v>
      </c>
      <c r="C1541" s="47">
        <v>0</v>
      </c>
      <c r="D1541" s="39">
        <v>2021</v>
      </c>
      <c r="E1541" s="102" t="s">
        <v>3430</v>
      </c>
      <c r="F1541" s="30" t="s">
        <v>3</v>
      </c>
      <c r="G1541" s="102" t="s">
        <v>3</v>
      </c>
      <c r="H1541"/>
      <c r="I1541"/>
      <c r="J1541"/>
      <c r="K1541"/>
      <c r="L1541"/>
      <c r="M1541"/>
      <c r="N1541"/>
      <c r="O1541"/>
      <c r="P1541"/>
      <c r="Q1541"/>
      <c r="R1541"/>
      <c r="S1541"/>
      <c r="T1541"/>
    </row>
    <row r="1542" spans="1:20" ht="17.25" customHeight="1" x14ac:dyDescent="0.25">
      <c r="A1542" s="155" t="s">
        <v>4082</v>
      </c>
      <c r="B1542" s="47">
        <v>162501.68</v>
      </c>
      <c r="C1542" s="47">
        <v>0</v>
      </c>
      <c r="D1542" s="139">
        <v>2022</v>
      </c>
      <c r="E1542" s="176" t="s">
        <v>4086</v>
      </c>
      <c r="F1542" s="176" t="s">
        <v>3</v>
      </c>
      <c r="G1542" s="176" t="s">
        <v>3</v>
      </c>
      <c r="H1542"/>
      <c r="I1542"/>
      <c r="J1542"/>
      <c r="K1542"/>
      <c r="L1542"/>
      <c r="M1542"/>
      <c r="N1542"/>
      <c r="O1542"/>
      <c r="P1542"/>
      <c r="Q1542"/>
      <c r="R1542"/>
      <c r="S1542"/>
      <c r="T1542"/>
    </row>
    <row r="1543" spans="1:20" x14ac:dyDescent="0.25">
      <c r="A1543" s="155" t="s">
        <v>4083</v>
      </c>
      <c r="B1543" s="47">
        <v>263237.21999999997</v>
      </c>
      <c r="C1543" s="47">
        <v>0</v>
      </c>
      <c r="D1543" s="139">
        <v>2022</v>
      </c>
      <c r="E1543" s="177"/>
      <c r="F1543" s="177"/>
      <c r="G1543" s="177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</row>
    <row r="1544" spans="1:20" x14ac:dyDescent="0.25">
      <c r="A1544" s="155" t="s">
        <v>4084</v>
      </c>
      <c r="B1544" s="47">
        <v>357124.8</v>
      </c>
      <c r="C1544" s="47">
        <v>0</v>
      </c>
      <c r="D1544" s="139">
        <v>2022</v>
      </c>
      <c r="E1544" s="177"/>
      <c r="F1544" s="177"/>
      <c r="G1544" s="177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</row>
    <row r="1545" spans="1:20" ht="51" customHeight="1" x14ac:dyDescent="0.25">
      <c r="A1545" s="155" t="s">
        <v>4085</v>
      </c>
      <c r="B1545" s="47">
        <v>133067.4</v>
      </c>
      <c r="C1545" s="47">
        <v>0</v>
      </c>
      <c r="D1545" s="139">
        <v>2022</v>
      </c>
      <c r="E1545" s="178"/>
      <c r="F1545" s="178"/>
      <c r="G1545" s="178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</row>
    <row r="1546" spans="1:20" ht="82.5" customHeight="1" x14ac:dyDescent="0.25">
      <c r="A1546" s="155" t="s">
        <v>4087</v>
      </c>
      <c r="B1546" s="47">
        <v>470159.56</v>
      </c>
      <c r="C1546" s="47">
        <v>0</v>
      </c>
      <c r="D1546" s="139">
        <v>2022</v>
      </c>
      <c r="E1546" s="176" t="s">
        <v>4089</v>
      </c>
      <c r="F1546" s="176" t="s">
        <v>3</v>
      </c>
      <c r="G1546" s="176" t="s">
        <v>3</v>
      </c>
      <c r="H1546"/>
      <c r="I1546"/>
      <c r="J1546"/>
      <c r="K1546"/>
      <c r="L1546"/>
      <c r="M1546"/>
      <c r="N1546"/>
      <c r="O1546"/>
      <c r="P1546"/>
      <c r="Q1546"/>
      <c r="R1546"/>
      <c r="S1546"/>
      <c r="T1546"/>
    </row>
    <row r="1547" spans="1:20" x14ac:dyDescent="0.25">
      <c r="A1547" s="155" t="s">
        <v>4088</v>
      </c>
      <c r="B1547" s="47">
        <v>196246.08</v>
      </c>
      <c r="C1547" s="47">
        <v>0</v>
      </c>
      <c r="D1547" s="139">
        <v>2022</v>
      </c>
      <c r="E1547" s="178"/>
      <c r="F1547" s="178"/>
      <c r="G1547" s="178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</row>
    <row r="1548" spans="1:20" ht="90" x14ac:dyDescent="0.25">
      <c r="A1548" s="155" t="s">
        <v>4090</v>
      </c>
      <c r="B1548" s="47">
        <v>330324.40000000002</v>
      </c>
      <c r="C1548" s="47">
        <v>0</v>
      </c>
      <c r="D1548" s="139">
        <v>2022</v>
      </c>
      <c r="E1548" s="138" t="s">
        <v>4092</v>
      </c>
      <c r="F1548" s="138" t="s">
        <v>3</v>
      </c>
      <c r="G1548" s="138" t="s">
        <v>3</v>
      </c>
      <c r="H1548"/>
      <c r="I1548"/>
      <c r="J1548"/>
      <c r="K1548"/>
      <c r="L1548"/>
      <c r="M1548"/>
      <c r="N1548"/>
      <c r="O1548"/>
      <c r="P1548"/>
      <c r="Q1548"/>
      <c r="R1548"/>
      <c r="S1548"/>
      <c r="T1548"/>
    </row>
    <row r="1549" spans="1:20" ht="93.75" customHeight="1" x14ac:dyDescent="0.25">
      <c r="A1549" s="155" t="s">
        <v>3988</v>
      </c>
      <c r="B1549" s="47">
        <v>460000</v>
      </c>
      <c r="C1549" s="47">
        <v>0</v>
      </c>
      <c r="D1549" s="139">
        <v>2022</v>
      </c>
      <c r="E1549" s="176" t="s">
        <v>4091</v>
      </c>
      <c r="F1549" s="176" t="s">
        <v>3</v>
      </c>
      <c r="G1549" s="176" t="s">
        <v>3</v>
      </c>
      <c r="H1549"/>
      <c r="I1549"/>
      <c r="J1549"/>
      <c r="K1549"/>
      <c r="L1549"/>
      <c r="M1549"/>
      <c r="N1549"/>
      <c r="O1549"/>
      <c r="P1549"/>
      <c r="Q1549"/>
      <c r="R1549"/>
      <c r="S1549"/>
      <c r="T1549"/>
    </row>
    <row r="1550" spans="1:20" ht="45" x14ac:dyDescent="0.25">
      <c r="A1550" s="155" t="s">
        <v>4093</v>
      </c>
      <c r="B1550" s="47">
        <v>360000</v>
      </c>
      <c r="C1550" s="47">
        <v>0</v>
      </c>
      <c r="D1550" s="139">
        <v>2022</v>
      </c>
      <c r="E1550" s="178"/>
      <c r="F1550" s="178"/>
      <c r="G1550" s="178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</row>
    <row r="1551" spans="1:20" ht="90" x14ac:dyDescent="0.25">
      <c r="A1551" s="155" t="s">
        <v>4094</v>
      </c>
      <c r="B1551" s="47">
        <v>11200</v>
      </c>
      <c r="C1551" s="47">
        <v>0</v>
      </c>
      <c r="D1551" s="139">
        <v>2022</v>
      </c>
      <c r="E1551" s="138" t="s">
        <v>4095</v>
      </c>
      <c r="F1551" s="138" t="s">
        <v>3</v>
      </c>
      <c r="G1551" s="138" t="s">
        <v>3</v>
      </c>
      <c r="H1551"/>
      <c r="I1551"/>
      <c r="J1551"/>
      <c r="K1551"/>
      <c r="L1551"/>
      <c r="M1551"/>
      <c r="N1551"/>
      <c r="O1551"/>
      <c r="P1551"/>
      <c r="Q1551"/>
      <c r="R1551"/>
      <c r="S1551"/>
      <c r="T1551"/>
    </row>
    <row r="1552" spans="1:20" ht="75" x14ac:dyDescent="0.25">
      <c r="A1552" s="155" t="s">
        <v>4096</v>
      </c>
      <c r="B1552" s="47">
        <v>12250</v>
      </c>
      <c r="C1552" s="47">
        <v>0</v>
      </c>
      <c r="D1552" s="139">
        <v>2022</v>
      </c>
      <c r="E1552" s="138" t="s">
        <v>4060</v>
      </c>
      <c r="F1552" s="138" t="s">
        <v>3</v>
      </c>
      <c r="G1552" s="138" t="s">
        <v>3</v>
      </c>
      <c r="H1552"/>
      <c r="I1552"/>
      <c r="J1552"/>
      <c r="K1552"/>
      <c r="L1552"/>
      <c r="M1552"/>
      <c r="N1552"/>
      <c r="O1552"/>
      <c r="P1552"/>
      <c r="Q1552"/>
      <c r="R1552"/>
      <c r="S1552"/>
      <c r="T1552"/>
    </row>
    <row r="1553" spans="1:20" ht="75" x14ac:dyDescent="0.25">
      <c r="A1553" s="155" t="s">
        <v>135</v>
      </c>
      <c r="B1553" s="47">
        <v>6500</v>
      </c>
      <c r="C1553" s="47">
        <v>0</v>
      </c>
      <c r="D1553" s="139">
        <v>2022</v>
      </c>
      <c r="E1553" s="138" t="s">
        <v>4060</v>
      </c>
      <c r="F1553" s="138" t="s">
        <v>3</v>
      </c>
      <c r="G1553" s="138" t="s">
        <v>3</v>
      </c>
      <c r="H1553"/>
      <c r="I1553"/>
      <c r="J1553"/>
      <c r="K1553"/>
      <c r="L1553"/>
      <c r="M1553"/>
      <c r="N1553"/>
      <c r="O1553"/>
      <c r="P1553"/>
      <c r="Q1553"/>
      <c r="R1553"/>
      <c r="S1553"/>
      <c r="T1553"/>
    </row>
    <row r="1554" spans="1:20" ht="75" x14ac:dyDescent="0.25">
      <c r="A1554" s="155" t="s">
        <v>4097</v>
      </c>
      <c r="B1554" s="47">
        <v>11320</v>
      </c>
      <c r="C1554" s="47">
        <v>0</v>
      </c>
      <c r="D1554" s="139">
        <v>2022</v>
      </c>
      <c r="E1554" s="138" t="s">
        <v>4060</v>
      </c>
      <c r="F1554" s="138" t="s">
        <v>3</v>
      </c>
      <c r="G1554" s="138" t="s">
        <v>3</v>
      </c>
      <c r="H1554"/>
      <c r="I1554"/>
      <c r="J1554"/>
      <c r="K1554"/>
      <c r="L1554"/>
      <c r="M1554"/>
      <c r="N1554"/>
      <c r="O1554"/>
      <c r="P1554"/>
      <c r="Q1554"/>
      <c r="R1554"/>
      <c r="S1554"/>
      <c r="T1554"/>
    </row>
    <row r="1555" spans="1:20" ht="90" x14ac:dyDescent="0.25">
      <c r="A1555" s="155" t="s">
        <v>4098</v>
      </c>
      <c r="B1555" s="47">
        <v>96000</v>
      </c>
      <c r="C1555" s="47">
        <v>0</v>
      </c>
      <c r="D1555" s="139">
        <v>2022</v>
      </c>
      <c r="E1555" s="138" t="s">
        <v>4099</v>
      </c>
      <c r="F1555" s="138" t="s">
        <v>3</v>
      </c>
      <c r="G1555" s="138" t="s">
        <v>3</v>
      </c>
      <c r="H1555"/>
      <c r="I1555"/>
      <c r="J1555"/>
      <c r="K1555"/>
      <c r="L1555"/>
      <c r="M1555"/>
      <c r="N1555"/>
      <c r="O1555"/>
      <c r="P1555"/>
      <c r="Q1555"/>
      <c r="R1555"/>
      <c r="S1555"/>
      <c r="T1555"/>
    </row>
    <row r="1556" spans="1:20" ht="90" x14ac:dyDescent="0.25">
      <c r="A1556" s="155" t="s">
        <v>4100</v>
      </c>
      <c r="B1556" s="47">
        <v>89718.44</v>
      </c>
      <c r="C1556" s="47">
        <v>0</v>
      </c>
      <c r="D1556" s="139">
        <v>2022</v>
      </c>
      <c r="E1556" s="138" t="s">
        <v>4101</v>
      </c>
      <c r="F1556" s="138" t="s">
        <v>3</v>
      </c>
      <c r="G1556" s="138" t="s">
        <v>3</v>
      </c>
      <c r="H1556"/>
      <c r="I1556"/>
      <c r="J1556"/>
      <c r="K1556"/>
      <c r="L1556"/>
      <c r="M1556"/>
      <c r="N1556"/>
      <c r="O1556"/>
      <c r="P1556"/>
      <c r="Q1556"/>
      <c r="R1556"/>
      <c r="S1556"/>
      <c r="T1556"/>
    </row>
    <row r="1557" spans="1:20" ht="90" x14ac:dyDescent="0.25">
      <c r="A1557" s="155" t="s">
        <v>4103</v>
      </c>
      <c r="B1557" s="47">
        <v>273251</v>
      </c>
      <c r="C1557" s="47">
        <v>0</v>
      </c>
      <c r="D1557" s="139">
        <v>2022</v>
      </c>
      <c r="E1557" s="138" t="s">
        <v>4102</v>
      </c>
      <c r="F1557" s="138" t="s">
        <v>3</v>
      </c>
      <c r="G1557" s="138" t="s">
        <v>3</v>
      </c>
      <c r="H1557"/>
      <c r="I1557"/>
      <c r="J1557"/>
      <c r="K1557"/>
      <c r="L1557"/>
      <c r="M1557"/>
      <c r="N1557"/>
      <c r="O1557"/>
      <c r="P1557"/>
      <c r="Q1557"/>
      <c r="R1557"/>
      <c r="S1557"/>
      <c r="T1557"/>
    </row>
    <row r="1558" spans="1:20" ht="90" x14ac:dyDescent="0.25">
      <c r="A1558" s="155" t="s">
        <v>4104</v>
      </c>
      <c r="B1558" s="47">
        <v>379215</v>
      </c>
      <c r="C1558" s="47">
        <v>0</v>
      </c>
      <c r="D1558" s="139">
        <v>2022</v>
      </c>
      <c r="E1558" s="138" t="s">
        <v>4105</v>
      </c>
      <c r="F1558" s="138" t="s">
        <v>3</v>
      </c>
      <c r="G1558" s="138" t="s">
        <v>3</v>
      </c>
      <c r="H1558"/>
      <c r="I1558"/>
      <c r="J1558"/>
      <c r="K1558"/>
      <c r="L1558"/>
      <c r="M1558"/>
      <c r="N1558"/>
      <c r="O1558"/>
      <c r="P1558"/>
      <c r="Q1558"/>
      <c r="R1558"/>
      <c r="S1558"/>
      <c r="T1558"/>
    </row>
    <row r="1559" spans="1:20" ht="90" x14ac:dyDescent="0.25">
      <c r="A1559" s="155" t="s">
        <v>4106</v>
      </c>
      <c r="B1559" s="47">
        <v>335489.77</v>
      </c>
      <c r="C1559" s="47">
        <v>0</v>
      </c>
      <c r="D1559" s="139">
        <v>2022</v>
      </c>
      <c r="E1559" s="138" t="s">
        <v>4107</v>
      </c>
      <c r="F1559" s="138" t="s">
        <v>3</v>
      </c>
      <c r="G1559" s="138" t="s">
        <v>3</v>
      </c>
      <c r="H1559"/>
      <c r="I1559"/>
      <c r="J1559"/>
      <c r="K1559"/>
      <c r="L1559"/>
      <c r="M1559"/>
      <c r="N1559"/>
      <c r="O1559"/>
      <c r="P1559"/>
      <c r="Q1559"/>
      <c r="R1559"/>
      <c r="S1559"/>
      <c r="T1559"/>
    </row>
    <row r="1560" spans="1:20" ht="90" x14ac:dyDescent="0.25">
      <c r="A1560" s="155" t="s">
        <v>4108</v>
      </c>
      <c r="B1560" s="47">
        <v>30499.05</v>
      </c>
      <c r="C1560" s="47">
        <v>0</v>
      </c>
      <c r="D1560" s="139">
        <v>2022</v>
      </c>
      <c r="E1560" s="138" t="s">
        <v>4107</v>
      </c>
      <c r="F1560" s="138" t="s">
        <v>3</v>
      </c>
      <c r="G1560" s="138" t="s">
        <v>3</v>
      </c>
      <c r="H1560"/>
      <c r="I1560"/>
      <c r="J1560"/>
      <c r="K1560"/>
      <c r="L1560"/>
      <c r="M1560"/>
      <c r="N1560"/>
      <c r="O1560"/>
      <c r="P1560"/>
      <c r="Q1560"/>
      <c r="R1560"/>
      <c r="S1560"/>
      <c r="T1560"/>
    </row>
    <row r="1561" spans="1:20" ht="90" x14ac:dyDescent="0.25">
      <c r="A1561" s="155" t="s">
        <v>4109</v>
      </c>
      <c r="B1561" s="47">
        <v>243315.9</v>
      </c>
      <c r="C1561" s="47">
        <v>0</v>
      </c>
      <c r="D1561" s="139">
        <v>2022</v>
      </c>
      <c r="E1561" s="138" t="s">
        <v>4110</v>
      </c>
      <c r="F1561" s="138" t="s">
        <v>3</v>
      </c>
      <c r="G1561" s="138" t="s">
        <v>3</v>
      </c>
      <c r="H1561"/>
      <c r="I1561"/>
      <c r="J1561"/>
      <c r="K1561"/>
      <c r="L1561"/>
      <c r="M1561"/>
      <c r="N1561"/>
      <c r="O1561"/>
      <c r="P1561"/>
      <c r="Q1561"/>
      <c r="R1561"/>
      <c r="S1561"/>
      <c r="T1561"/>
    </row>
    <row r="1562" spans="1:20" ht="90" x14ac:dyDescent="0.25">
      <c r="A1562" s="155" t="s">
        <v>4111</v>
      </c>
      <c r="B1562" s="47">
        <v>99993.2</v>
      </c>
      <c r="C1562" s="47">
        <v>0</v>
      </c>
      <c r="D1562" s="139">
        <v>2022</v>
      </c>
      <c r="E1562" s="138" t="s">
        <v>4110</v>
      </c>
      <c r="F1562" s="138" t="s">
        <v>3</v>
      </c>
      <c r="G1562" s="138" t="s">
        <v>3</v>
      </c>
      <c r="H1562"/>
      <c r="I1562"/>
      <c r="J1562"/>
      <c r="K1562"/>
      <c r="L1562"/>
      <c r="M1562"/>
      <c r="N1562"/>
      <c r="O1562"/>
      <c r="P1562"/>
      <c r="Q1562"/>
      <c r="R1562"/>
      <c r="S1562"/>
      <c r="T1562"/>
    </row>
    <row r="1563" spans="1:20" ht="90" x14ac:dyDescent="0.25">
      <c r="A1563" s="155" t="s">
        <v>4112</v>
      </c>
      <c r="B1563" s="47">
        <v>99000</v>
      </c>
      <c r="C1563" s="47">
        <v>0</v>
      </c>
      <c r="D1563" s="139">
        <v>2022</v>
      </c>
      <c r="E1563" s="138" t="s">
        <v>4113</v>
      </c>
      <c r="F1563" s="138" t="s">
        <v>3</v>
      </c>
      <c r="G1563" s="138" t="s">
        <v>3</v>
      </c>
      <c r="H1563"/>
      <c r="I1563"/>
      <c r="J1563"/>
      <c r="K1563"/>
      <c r="L1563"/>
      <c r="M1563"/>
      <c r="N1563"/>
      <c r="O1563"/>
      <c r="P1563"/>
      <c r="Q1563"/>
      <c r="R1563"/>
      <c r="S1563"/>
      <c r="T1563"/>
    </row>
    <row r="1564" spans="1:20" ht="90" x14ac:dyDescent="0.25">
      <c r="A1564" s="155" t="s">
        <v>4114</v>
      </c>
      <c r="B1564" s="47">
        <v>25096.69</v>
      </c>
      <c r="C1564" s="47">
        <v>0</v>
      </c>
      <c r="D1564" s="139">
        <v>2022</v>
      </c>
      <c r="E1564" s="138" t="s">
        <v>4115</v>
      </c>
      <c r="F1564" s="138" t="s">
        <v>3</v>
      </c>
      <c r="G1564" s="138" t="s">
        <v>3</v>
      </c>
      <c r="H1564"/>
      <c r="I1564"/>
      <c r="J1564"/>
      <c r="K1564"/>
      <c r="L1564"/>
      <c r="M1564"/>
      <c r="N1564"/>
      <c r="O1564"/>
      <c r="P1564"/>
      <c r="Q1564"/>
      <c r="R1564"/>
      <c r="S1564"/>
      <c r="T1564"/>
    </row>
    <row r="1565" spans="1:20" ht="90" x14ac:dyDescent="0.25">
      <c r="A1565" s="155" t="s">
        <v>4116</v>
      </c>
      <c r="B1565" s="47">
        <v>100386.6</v>
      </c>
      <c r="C1565" s="47">
        <v>0</v>
      </c>
      <c r="D1565" s="139">
        <v>2022</v>
      </c>
      <c r="E1565" s="138" t="s">
        <v>4115</v>
      </c>
      <c r="F1565" s="138" t="s">
        <v>3</v>
      </c>
      <c r="G1565" s="138" t="s">
        <v>3</v>
      </c>
      <c r="H1565"/>
      <c r="I1565"/>
      <c r="J1565"/>
      <c r="K1565"/>
      <c r="L1565"/>
      <c r="M1565"/>
      <c r="N1565"/>
      <c r="O1565"/>
      <c r="P1565"/>
      <c r="Q1565"/>
      <c r="R1565"/>
      <c r="S1565"/>
      <c r="T1565"/>
    </row>
    <row r="1566" spans="1:20" ht="90" x14ac:dyDescent="0.25">
      <c r="A1566" s="155" t="s">
        <v>4117</v>
      </c>
      <c r="B1566" s="47">
        <v>300000</v>
      </c>
      <c r="C1566" s="47">
        <v>0</v>
      </c>
      <c r="D1566" s="139">
        <v>2022</v>
      </c>
      <c r="E1566" s="138" t="s">
        <v>4115</v>
      </c>
      <c r="F1566" s="138" t="s">
        <v>3</v>
      </c>
      <c r="G1566" s="138" t="s">
        <v>3</v>
      </c>
      <c r="H1566"/>
      <c r="I1566"/>
      <c r="J1566"/>
      <c r="K1566"/>
      <c r="L1566"/>
      <c r="M1566"/>
      <c r="N1566"/>
      <c r="O1566"/>
      <c r="P1566"/>
      <c r="Q1566"/>
      <c r="R1566"/>
      <c r="S1566"/>
      <c r="T1566"/>
    </row>
    <row r="1567" spans="1:20" ht="90" x14ac:dyDescent="0.25">
      <c r="A1567" s="155" t="s">
        <v>4118</v>
      </c>
      <c r="B1567" s="47">
        <v>276584.94</v>
      </c>
      <c r="C1567" s="47">
        <v>0</v>
      </c>
      <c r="D1567" s="139">
        <v>2022</v>
      </c>
      <c r="E1567" s="138" t="s">
        <v>4115</v>
      </c>
      <c r="F1567" s="138" t="s">
        <v>3</v>
      </c>
      <c r="G1567" s="138" t="s">
        <v>3</v>
      </c>
      <c r="H1567"/>
      <c r="I1567"/>
      <c r="J1567"/>
      <c r="K1567"/>
      <c r="L1567"/>
      <c r="M1567"/>
      <c r="N1567"/>
      <c r="O1567"/>
      <c r="P1567"/>
      <c r="Q1567"/>
      <c r="R1567"/>
      <c r="S1567"/>
      <c r="T1567"/>
    </row>
    <row r="1568" spans="1:20" ht="90" x14ac:dyDescent="0.25">
      <c r="A1568" s="155" t="s">
        <v>4119</v>
      </c>
      <c r="B1568" s="47">
        <v>30731.72</v>
      </c>
      <c r="C1568" s="47">
        <v>0</v>
      </c>
      <c r="D1568" s="139">
        <v>2022</v>
      </c>
      <c r="E1568" s="138" t="s">
        <v>4120</v>
      </c>
      <c r="F1568" s="138" t="s">
        <v>3</v>
      </c>
      <c r="G1568" s="138" t="s">
        <v>3</v>
      </c>
      <c r="H1568"/>
      <c r="I1568"/>
      <c r="J1568"/>
      <c r="K1568"/>
      <c r="L1568"/>
      <c r="M1568"/>
      <c r="N1568"/>
      <c r="O1568"/>
      <c r="P1568"/>
      <c r="Q1568"/>
      <c r="R1568"/>
      <c r="S1568"/>
      <c r="T1568"/>
    </row>
    <row r="1569" spans="1:20" ht="90" x14ac:dyDescent="0.25">
      <c r="A1569" s="155" t="s">
        <v>4121</v>
      </c>
      <c r="B1569" s="47">
        <v>11500</v>
      </c>
      <c r="C1569" s="47">
        <v>0</v>
      </c>
      <c r="D1569" s="139">
        <v>2022</v>
      </c>
      <c r="E1569" s="138" t="s">
        <v>4173</v>
      </c>
      <c r="F1569" s="138" t="s">
        <v>3</v>
      </c>
      <c r="G1569" s="138" t="s">
        <v>3</v>
      </c>
      <c r="H1569"/>
      <c r="I1569"/>
      <c r="J1569"/>
      <c r="K1569"/>
      <c r="L1569"/>
      <c r="M1569"/>
      <c r="N1569"/>
      <c r="O1569"/>
      <c r="P1569"/>
      <c r="Q1569"/>
      <c r="R1569"/>
      <c r="S1569"/>
      <c r="T1569"/>
    </row>
    <row r="1570" spans="1:20" x14ac:dyDescent="0.25">
      <c r="A1570" s="60" t="s">
        <v>443</v>
      </c>
      <c r="B1570" s="50">
        <f>SUM(B1457:B1569)</f>
        <v>7744417.9300000006</v>
      </c>
      <c r="C1570" s="50">
        <f>SUM(C1457:C1569)</f>
        <v>0</v>
      </c>
      <c r="D1570" s="39"/>
      <c r="E1570" s="102"/>
      <c r="F1570" s="13"/>
      <c r="G1570" s="102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</row>
    <row r="1571" spans="1:20" x14ac:dyDescent="0.25">
      <c r="A1571" s="188" t="s">
        <v>37</v>
      </c>
      <c r="B1571" s="188"/>
      <c r="C1571" s="188"/>
      <c r="D1571" s="188"/>
      <c r="E1571" s="188"/>
      <c r="F1571" s="188"/>
      <c r="G1571" s="188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</row>
    <row r="1572" spans="1:20" ht="90" x14ac:dyDescent="0.25">
      <c r="A1572" s="38" t="s">
        <v>884</v>
      </c>
      <c r="B1572" s="47">
        <v>20340</v>
      </c>
      <c r="C1572" s="47">
        <v>0</v>
      </c>
      <c r="D1572" s="39">
        <v>2011</v>
      </c>
      <c r="E1572" s="102" t="s">
        <v>3723</v>
      </c>
      <c r="F1572" s="13" t="s">
        <v>3</v>
      </c>
      <c r="G1572" s="102" t="s">
        <v>3</v>
      </c>
      <c r="H1572"/>
      <c r="I1572"/>
      <c r="J1572"/>
      <c r="K1572"/>
      <c r="L1572"/>
      <c r="M1572"/>
      <c r="N1572"/>
      <c r="O1572"/>
      <c r="P1572"/>
      <c r="Q1572"/>
      <c r="R1572"/>
      <c r="S1572"/>
      <c r="T1572"/>
    </row>
    <row r="1573" spans="1:20" ht="90" x14ac:dyDescent="0.25">
      <c r="A1573" s="38" t="s">
        <v>885</v>
      </c>
      <c r="B1573" s="47">
        <v>8701.3700000000008</v>
      </c>
      <c r="C1573" s="47">
        <v>0</v>
      </c>
      <c r="D1573" s="39">
        <v>2015</v>
      </c>
      <c r="E1573" s="102" t="s">
        <v>324</v>
      </c>
      <c r="F1573" s="13" t="s">
        <v>3</v>
      </c>
      <c r="G1573" s="102" t="s">
        <v>3</v>
      </c>
      <c r="H1573"/>
      <c r="I1573"/>
      <c r="J1573"/>
      <c r="K1573"/>
      <c r="L1573"/>
      <c r="M1573"/>
      <c r="N1573"/>
      <c r="O1573"/>
      <c r="P1573"/>
      <c r="Q1573"/>
      <c r="R1573"/>
      <c r="S1573"/>
      <c r="T1573"/>
    </row>
    <row r="1574" spans="1:20" ht="90" x14ac:dyDescent="0.25">
      <c r="A1574" s="38" t="s">
        <v>886</v>
      </c>
      <c r="B1574" s="47">
        <v>4701.6499999999996</v>
      </c>
      <c r="C1574" s="47">
        <v>0</v>
      </c>
      <c r="D1574" s="39">
        <v>2017</v>
      </c>
      <c r="E1574" s="102" t="s">
        <v>325</v>
      </c>
      <c r="F1574" s="13" t="s">
        <v>3</v>
      </c>
      <c r="G1574" s="102" t="s">
        <v>3</v>
      </c>
      <c r="H1574"/>
      <c r="I1574"/>
      <c r="J1574"/>
      <c r="K1574"/>
      <c r="L1574"/>
      <c r="M1574"/>
      <c r="N1574"/>
      <c r="O1574"/>
      <c r="P1574"/>
      <c r="Q1574"/>
      <c r="R1574"/>
      <c r="S1574"/>
      <c r="T1574"/>
    </row>
    <row r="1575" spans="1:20" ht="90" x14ac:dyDescent="0.25">
      <c r="A1575" s="38" t="s">
        <v>887</v>
      </c>
      <c r="B1575" s="47">
        <v>18803.13</v>
      </c>
      <c r="C1575" s="47">
        <v>0</v>
      </c>
      <c r="D1575" s="39">
        <v>2018</v>
      </c>
      <c r="E1575" s="102" t="s">
        <v>326</v>
      </c>
      <c r="F1575" s="13" t="s">
        <v>3</v>
      </c>
      <c r="G1575" s="102" t="s">
        <v>3</v>
      </c>
      <c r="H1575"/>
      <c r="I1575"/>
      <c r="J1575"/>
      <c r="K1575"/>
      <c r="L1575"/>
      <c r="M1575"/>
      <c r="N1575"/>
      <c r="O1575"/>
      <c r="P1575"/>
      <c r="Q1575"/>
      <c r="R1575"/>
      <c r="S1575"/>
      <c r="T1575"/>
    </row>
    <row r="1576" spans="1:20" ht="90" x14ac:dyDescent="0.25">
      <c r="A1576" s="138" t="s">
        <v>888</v>
      </c>
      <c r="B1576" s="47">
        <v>10000</v>
      </c>
      <c r="C1576" s="47">
        <v>0</v>
      </c>
      <c r="D1576" s="39">
        <v>2011</v>
      </c>
      <c r="E1576" s="102" t="s">
        <v>327</v>
      </c>
      <c r="F1576" s="13" t="s">
        <v>3</v>
      </c>
      <c r="G1576" s="102" t="s">
        <v>3</v>
      </c>
      <c r="H1576"/>
      <c r="I1576"/>
      <c r="J1576"/>
      <c r="K1576"/>
      <c r="L1576"/>
      <c r="M1576"/>
      <c r="N1576"/>
      <c r="O1576"/>
      <c r="P1576"/>
      <c r="Q1576"/>
      <c r="R1576"/>
      <c r="S1576"/>
      <c r="T1576"/>
    </row>
    <row r="1577" spans="1:20" ht="90" x14ac:dyDescent="0.25">
      <c r="A1577" s="138" t="s">
        <v>889</v>
      </c>
      <c r="B1577" s="47">
        <v>9775</v>
      </c>
      <c r="C1577" s="47">
        <v>0</v>
      </c>
      <c r="D1577" s="39">
        <v>2011</v>
      </c>
      <c r="E1577" s="102" t="s">
        <v>327</v>
      </c>
      <c r="F1577" s="13" t="s">
        <v>3</v>
      </c>
      <c r="G1577" s="102" t="s">
        <v>3</v>
      </c>
      <c r="H1577"/>
      <c r="I1577"/>
      <c r="J1577"/>
      <c r="K1577"/>
      <c r="L1577"/>
      <c r="M1577"/>
      <c r="N1577"/>
      <c r="O1577"/>
      <c r="P1577"/>
      <c r="Q1577"/>
      <c r="R1577"/>
      <c r="S1577"/>
      <c r="T1577"/>
    </row>
    <row r="1578" spans="1:20" ht="30" x14ac:dyDescent="0.25">
      <c r="A1578" s="38" t="s">
        <v>890</v>
      </c>
      <c r="B1578" s="47">
        <v>9359.01</v>
      </c>
      <c r="C1578" s="47">
        <v>0</v>
      </c>
      <c r="D1578" s="39">
        <v>2015</v>
      </c>
      <c r="E1578" s="176" t="s">
        <v>3724</v>
      </c>
      <c r="F1578" s="13" t="s">
        <v>3</v>
      </c>
      <c r="G1578" s="102" t="s">
        <v>3</v>
      </c>
      <c r="H1578"/>
      <c r="I1578"/>
      <c r="J1578"/>
      <c r="K1578"/>
      <c r="L1578"/>
      <c r="M1578"/>
      <c r="N1578"/>
      <c r="O1578"/>
      <c r="P1578"/>
      <c r="Q1578"/>
      <c r="R1578"/>
      <c r="S1578"/>
      <c r="T1578"/>
    </row>
    <row r="1579" spans="1:20" ht="30" x14ac:dyDescent="0.25">
      <c r="A1579" s="38" t="s">
        <v>891</v>
      </c>
      <c r="B1579" s="47">
        <v>6985.38</v>
      </c>
      <c r="C1579" s="47">
        <v>0</v>
      </c>
      <c r="D1579" s="39">
        <v>2015</v>
      </c>
      <c r="E1579" s="177"/>
      <c r="F1579" s="13" t="s">
        <v>3</v>
      </c>
      <c r="G1579" s="102" t="s">
        <v>3</v>
      </c>
      <c r="H1579"/>
      <c r="I1579"/>
      <c r="J1579"/>
      <c r="K1579"/>
      <c r="L1579"/>
      <c r="M1579"/>
      <c r="N1579"/>
      <c r="O1579"/>
      <c r="P1579"/>
      <c r="Q1579"/>
      <c r="R1579"/>
      <c r="S1579"/>
      <c r="T1579"/>
    </row>
    <row r="1580" spans="1:20" ht="30" x14ac:dyDescent="0.25">
      <c r="A1580" s="38" t="s">
        <v>892</v>
      </c>
      <c r="B1580" s="47">
        <v>7017.47</v>
      </c>
      <c r="C1580" s="47">
        <v>0</v>
      </c>
      <c r="D1580" s="39">
        <v>2015</v>
      </c>
      <c r="E1580" s="178"/>
      <c r="F1580" s="13" t="s">
        <v>3</v>
      </c>
      <c r="G1580" s="102" t="s">
        <v>3</v>
      </c>
      <c r="H1580"/>
      <c r="I1580"/>
      <c r="J1580"/>
      <c r="K1580"/>
      <c r="L1580"/>
      <c r="M1580"/>
      <c r="N1580"/>
      <c r="O1580"/>
      <c r="P1580"/>
      <c r="Q1580"/>
      <c r="R1580"/>
      <c r="S1580"/>
      <c r="T1580"/>
    </row>
    <row r="1581" spans="1:20" ht="30" x14ac:dyDescent="0.25">
      <c r="A1581" s="38" t="s">
        <v>1152</v>
      </c>
      <c r="B1581" s="47">
        <v>8922.23</v>
      </c>
      <c r="C1581" s="47">
        <v>0</v>
      </c>
      <c r="D1581" s="39">
        <v>2015</v>
      </c>
      <c r="E1581" s="176" t="s">
        <v>324</v>
      </c>
      <c r="F1581" s="13" t="s">
        <v>3</v>
      </c>
      <c r="G1581" s="102" t="s">
        <v>3</v>
      </c>
      <c r="H1581"/>
      <c r="I1581"/>
      <c r="J1581"/>
      <c r="K1581"/>
      <c r="L1581"/>
      <c r="M1581"/>
      <c r="N1581"/>
      <c r="O1581"/>
      <c r="P1581"/>
      <c r="Q1581"/>
      <c r="R1581"/>
      <c r="S1581"/>
      <c r="T1581"/>
    </row>
    <row r="1582" spans="1:20" ht="30" x14ac:dyDescent="0.25">
      <c r="A1582" s="38" t="s">
        <v>893</v>
      </c>
      <c r="B1582" s="47">
        <v>9230.6299999999992</v>
      </c>
      <c r="C1582" s="47">
        <v>0</v>
      </c>
      <c r="D1582" s="39">
        <v>2015</v>
      </c>
      <c r="E1582" s="177"/>
      <c r="F1582" s="13" t="s">
        <v>3</v>
      </c>
      <c r="G1582" s="102" t="s">
        <v>3</v>
      </c>
      <c r="H1582"/>
      <c r="I1582"/>
      <c r="J1582"/>
      <c r="K1582"/>
      <c r="L1582"/>
      <c r="M1582"/>
      <c r="N1582"/>
      <c r="O1582"/>
      <c r="P1582"/>
      <c r="Q1582"/>
      <c r="R1582"/>
      <c r="S1582"/>
      <c r="T1582"/>
    </row>
    <row r="1583" spans="1:20" ht="60" x14ac:dyDescent="0.25">
      <c r="A1583" s="38" t="s">
        <v>2784</v>
      </c>
      <c r="B1583" s="47">
        <v>24015.98</v>
      </c>
      <c r="C1583" s="47">
        <v>0</v>
      </c>
      <c r="D1583" s="39">
        <v>2015</v>
      </c>
      <c r="E1583" s="178"/>
      <c r="F1583" s="13" t="s">
        <v>3</v>
      </c>
      <c r="G1583" s="102" t="s">
        <v>3</v>
      </c>
      <c r="H1583"/>
      <c r="I1583"/>
      <c r="J1583"/>
      <c r="K1583"/>
      <c r="L1583"/>
      <c r="M1583"/>
      <c r="N1583"/>
      <c r="O1583"/>
      <c r="P1583"/>
      <c r="Q1583"/>
      <c r="R1583"/>
      <c r="S1583"/>
      <c r="T1583"/>
    </row>
    <row r="1584" spans="1:20" ht="52.5" customHeight="1" x14ac:dyDescent="0.25">
      <c r="A1584" s="38" t="s">
        <v>894</v>
      </c>
      <c r="B1584" s="47">
        <v>6139.17</v>
      </c>
      <c r="C1584" s="47">
        <v>0</v>
      </c>
      <c r="D1584" s="39">
        <v>2016</v>
      </c>
      <c r="E1584" s="176" t="s">
        <v>328</v>
      </c>
      <c r="F1584" s="13" t="s">
        <v>3</v>
      </c>
      <c r="G1584" s="102" t="s">
        <v>3</v>
      </c>
      <c r="H1584"/>
      <c r="I1584"/>
      <c r="J1584"/>
      <c r="K1584"/>
      <c r="L1584"/>
      <c r="M1584"/>
      <c r="N1584"/>
      <c r="O1584"/>
      <c r="P1584"/>
      <c r="Q1584"/>
      <c r="R1584"/>
      <c r="S1584"/>
      <c r="T1584"/>
    </row>
    <row r="1585" spans="1:20" ht="45" customHeight="1" x14ac:dyDescent="0.25">
      <c r="A1585" s="38" t="s">
        <v>2974</v>
      </c>
      <c r="B1585" s="47">
        <v>6112</v>
      </c>
      <c r="C1585" s="47">
        <v>0</v>
      </c>
      <c r="D1585" s="39">
        <v>2016</v>
      </c>
      <c r="E1585" s="178"/>
      <c r="F1585" s="13" t="s">
        <v>3</v>
      </c>
      <c r="G1585" s="102" t="s">
        <v>3</v>
      </c>
      <c r="H1585"/>
      <c r="I1585"/>
      <c r="J1585"/>
      <c r="K1585"/>
      <c r="L1585"/>
      <c r="M1585"/>
      <c r="N1585"/>
      <c r="O1585"/>
      <c r="P1585"/>
      <c r="Q1585"/>
      <c r="R1585"/>
      <c r="S1585"/>
      <c r="T1585"/>
    </row>
    <row r="1586" spans="1:20" ht="90" x14ac:dyDescent="0.25">
      <c r="A1586" s="38" t="s">
        <v>895</v>
      </c>
      <c r="B1586" s="47">
        <v>13047.34</v>
      </c>
      <c r="C1586" s="47">
        <v>0</v>
      </c>
      <c r="D1586" s="39">
        <v>2016</v>
      </c>
      <c r="E1586" s="102" t="s">
        <v>329</v>
      </c>
      <c r="F1586" s="13" t="s">
        <v>3</v>
      </c>
      <c r="G1586" s="102" t="s">
        <v>3</v>
      </c>
      <c r="H1586"/>
      <c r="I1586"/>
      <c r="J1586"/>
      <c r="K1586"/>
      <c r="L1586"/>
      <c r="M1586"/>
      <c r="N1586"/>
      <c r="O1586"/>
      <c r="P1586"/>
      <c r="Q1586"/>
      <c r="R1586"/>
      <c r="S1586"/>
      <c r="T1586"/>
    </row>
    <row r="1587" spans="1:20" ht="45" x14ac:dyDescent="0.25">
      <c r="A1587" s="38" t="s">
        <v>896</v>
      </c>
      <c r="B1587" s="47">
        <v>5683.87</v>
      </c>
      <c r="C1587" s="47">
        <v>0</v>
      </c>
      <c r="D1587" s="39">
        <v>2017</v>
      </c>
      <c r="E1587" s="176" t="s">
        <v>325</v>
      </c>
      <c r="F1587" s="13" t="s">
        <v>3</v>
      </c>
      <c r="G1587" s="102" t="s">
        <v>3</v>
      </c>
      <c r="H1587"/>
      <c r="I1587"/>
      <c r="J1587"/>
      <c r="K1587"/>
      <c r="L1587"/>
      <c r="M1587"/>
      <c r="N1587"/>
      <c r="O1587"/>
      <c r="P1587"/>
      <c r="Q1587"/>
      <c r="R1587"/>
      <c r="S1587"/>
      <c r="T1587"/>
    </row>
    <row r="1588" spans="1:20" ht="78.75" customHeight="1" x14ac:dyDescent="0.25">
      <c r="A1588" s="38" t="s">
        <v>897</v>
      </c>
      <c r="B1588" s="47">
        <v>4974.66</v>
      </c>
      <c r="C1588" s="47">
        <v>0</v>
      </c>
      <c r="D1588" s="39">
        <v>2017</v>
      </c>
      <c r="E1588" s="178"/>
      <c r="F1588" s="13" t="s">
        <v>3</v>
      </c>
      <c r="G1588" s="102" t="s">
        <v>3</v>
      </c>
      <c r="H1588"/>
      <c r="I1588"/>
      <c r="J1588"/>
      <c r="K1588"/>
      <c r="L1588"/>
      <c r="M1588"/>
      <c r="N1588"/>
      <c r="O1588"/>
      <c r="P1588"/>
      <c r="Q1588"/>
      <c r="R1588"/>
      <c r="S1588"/>
      <c r="T1588"/>
    </row>
    <row r="1589" spans="1:20" ht="57" customHeight="1" x14ac:dyDescent="0.25">
      <c r="A1589" s="38" t="s">
        <v>107</v>
      </c>
      <c r="B1589" s="47">
        <v>6399.58</v>
      </c>
      <c r="C1589" s="47">
        <v>0</v>
      </c>
      <c r="D1589" s="39">
        <v>2016</v>
      </c>
      <c r="E1589" s="176" t="s">
        <v>330</v>
      </c>
      <c r="F1589" s="13" t="s">
        <v>3</v>
      </c>
      <c r="G1589" s="102" t="s">
        <v>3</v>
      </c>
      <c r="H1589"/>
      <c r="I1589"/>
      <c r="J1589"/>
      <c r="K1589"/>
      <c r="L1589"/>
      <c r="M1589"/>
      <c r="N1589"/>
      <c r="O1589"/>
      <c r="P1589"/>
      <c r="Q1589"/>
      <c r="R1589"/>
      <c r="S1589"/>
      <c r="T1589"/>
    </row>
    <row r="1590" spans="1:20" ht="45" x14ac:dyDescent="0.25">
      <c r="A1590" s="38" t="s">
        <v>898</v>
      </c>
      <c r="B1590" s="47">
        <v>12799.14</v>
      </c>
      <c r="C1590" s="47">
        <v>0</v>
      </c>
      <c r="D1590" s="39">
        <v>2016</v>
      </c>
      <c r="E1590" s="178"/>
      <c r="F1590" s="13" t="s">
        <v>3</v>
      </c>
      <c r="G1590" s="102" t="s">
        <v>3</v>
      </c>
      <c r="H1590"/>
      <c r="I1590"/>
      <c r="J1590"/>
      <c r="K1590"/>
      <c r="L1590"/>
      <c r="M1590"/>
      <c r="N1590"/>
      <c r="O1590"/>
      <c r="P1590"/>
      <c r="Q1590"/>
      <c r="R1590"/>
      <c r="S1590"/>
      <c r="T1590"/>
    </row>
    <row r="1591" spans="1:20" ht="45.75" customHeight="1" x14ac:dyDescent="0.25">
      <c r="A1591" s="38" t="s">
        <v>899</v>
      </c>
      <c r="B1591" s="47">
        <v>12936.95</v>
      </c>
      <c r="C1591" s="47">
        <v>0</v>
      </c>
      <c r="D1591" s="39">
        <v>2016</v>
      </c>
      <c r="E1591" s="176" t="s">
        <v>331</v>
      </c>
      <c r="F1591" s="13" t="s">
        <v>3</v>
      </c>
      <c r="G1591" s="102" t="s">
        <v>3</v>
      </c>
      <c r="H1591"/>
      <c r="I1591"/>
      <c r="J1591"/>
      <c r="K1591"/>
      <c r="L1591"/>
      <c r="M1591"/>
      <c r="N1591"/>
      <c r="O1591"/>
      <c r="P1591"/>
      <c r="Q1591"/>
      <c r="R1591"/>
      <c r="S1591"/>
      <c r="T1591"/>
    </row>
    <row r="1592" spans="1:20" ht="45" x14ac:dyDescent="0.25">
      <c r="A1592" s="38" t="s">
        <v>900</v>
      </c>
      <c r="B1592" s="47">
        <v>25873.919999999998</v>
      </c>
      <c r="C1592" s="47">
        <v>0</v>
      </c>
      <c r="D1592" s="39">
        <v>2016</v>
      </c>
      <c r="E1592" s="178"/>
      <c r="F1592" s="13" t="s">
        <v>3</v>
      </c>
      <c r="G1592" s="102" t="s">
        <v>3</v>
      </c>
      <c r="H1592"/>
      <c r="I1592"/>
      <c r="J1592"/>
      <c r="K1592"/>
      <c r="L1592"/>
      <c r="M1592"/>
      <c r="N1592"/>
      <c r="O1592"/>
      <c r="P1592"/>
      <c r="Q1592"/>
      <c r="R1592"/>
      <c r="S1592"/>
      <c r="T1592"/>
    </row>
    <row r="1593" spans="1:20" ht="45" x14ac:dyDescent="0.25">
      <c r="A1593" s="38" t="s">
        <v>901</v>
      </c>
      <c r="B1593" s="47">
        <v>9949.32</v>
      </c>
      <c r="C1593" s="47">
        <v>0</v>
      </c>
      <c r="D1593" s="39">
        <v>2017</v>
      </c>
      <c r="E1593" s="176" t="s">
        <v>325</v>
      </c>
      <c r="F1593" s="13" t="s">
        <v>3</v>
      </c>
      <c r="G1593" s="102" t="s">
        <v>3</v>
      </c>
      <c r="H1593"/>
      <c r="I1593"/>
      <c r="J1593"/>
      <c r="K1593"/>
      <c r="L1593"/>
      <c r="M1593"/>
      <c r="N1593"/>
      <c r="O1593"/>
      <c r="P1593"/>
      <c r="Q1593"/>
      <c r="R1593"/>
      <c r="S1593"/>
      <c r="T1593"/>
    </row>
    <row r="1594" spans="1:20" ht="45" x14ac:dyDescent="0.25">
      <c r="A1594" s="38" t="s">
        <v>902</v>
      </c>
      <c r="B1594" s="47">
        <v>9768.33</v>
      </c>
      <c r="C1594" s="47">
        <v>0</v>
      </c>
      <c r="D1594" s="39">
        <v>2017</v>
      </c>
      <c r="E1594" s="178"/>
      <c r="F1594" s="13" t="s">
        <v>3</v>
      </c>
      <c r="G1594" s="102" t="s">
        <v>3</v>
      </c>
      <c r="H1594"/>
      <c r="I1594"/>
      <c r="J1594"/>
      <c r="K1594"/>
      <c r="L1594"/>
      <c r="M1594"/>
      <c r="N1594"/>
      <c r="O1594"/>
      <c r="P1594"/>
      <c r="Q1594"/>
      <c r="R1594"/>
      <c r="S1594"/>
      <c r="T1594"/>
    </row>
    <row r="1595" spans="1:20" ht="45" x14ac:dyDescent="0.25">
      <c r="A1595" s="38" t="s">
        <v>902</v>
      </c>
      <c r="B1595" s="47">
        <v>9768.2999999999993</v>
      </c>
      <c r="C1595" s="47">
        <v>0</v>
      </c>
      <c r="D1595" s="39">
        <v>2017</v>
      </c>
      <c r="E1595" s="176" t="s">
        <v>325</v>
      </c>
      <c r="F1595" s="13" t="s">
        <v>3</v>
      </c>
      <c r="G1595" s="102" t="s">
        <v>3</v>
      </c>
      <c r="H1595"/>
      <c r="I1595"/>
      <c r="J1595"/>
      <c r="K1595"/>
      <c r="L1595"/>
      <c r="M1595"/>
      <c r="N1595"/>
      <c r="O1595"/>
      <c r="P1595"/>
      <c r="Q1595"/>
      <c r="R1595"/>
      <c r="S1595"/>
      <c r="T1595"/>
    </row>
    <row r="1596" spans="1:20" ht="45" x14ac:dyDescent="0.25">
      <c r="A1596" s="38" t="s">
        <v>903</v>
      </c>
      <c r="B1596" s="47">
        <v>11150.04</v>
      </c>
      <c r="C1596" s="47">
        <v>0</v>
      </c>
      <c r="D1596" s="39">
        <v>2017</v>
      </c>
      <c r="E1596" s="178"/>
      <c r="F1596" s="13" t="s">
        <v>3</v>
      </c>
      <c r="G1596" s="102" t="s">
        <v>3</v>
      </c>
      <c r="H1596"/>
      <c r="I1596"/>
      <c r="J1596"/>
      <c r="K1596"/>
      <c r="L1596"/>
      <c r="M1596"/>
      <c r="N1596"/>
      <c r="O1596"/>
      <c r="P1596"/>
      <c r="Q1596"/>
      <c r="R1596"/>
      <c r="S1596"/>
      <c r="T1596"/>
    </row>
    <row r="1597" spans="1:20" ht="45" x14ac:dyDescent="0.25">
      <c r="A1597" s="38" t="s">
        <v>901</v>
      </c>
      <c r="B1597" s="47">
        <v>9949.32</v>
      </c>
      <c r="C1597" s="47">
        <v>0</v>
      </c>
      <c r="D1597" s="39">
        <v>2017</v>
      </c>
      <c r="E1597" s="176" t="s">
        <v>325</v>
      </c>
      <c r="F1597" s="13" t="s">
        <v>3</v>
      </c>
      <c r="G1597" s="102" t="s">
        <v>3</v>
      </c>
      <c r="H1597"/>
      <c r="I1597"/>
      <c r="J1597"/>
      <c r="K1597"/>
      <c r="L1597"/>
      <c r="M1597"/>
      <c r="N1597"/>
      <c r="O1597"/>
      <c r="P1597"/>
      <c r="Q1597"/>
      <c r="R1597"/>
      <c r="S1597"/>
      <c r="T1597"/>
    </row>
    <row r="1598" spans="1:20" ht="81" customHeight="1" x14ac:dyDescent="0.25">
      <c r="A1598" s="38" t="s">
        <v>904</v>
      </c>
      <c r="B1598" s="47">
        <v>14110.52</v>
      </c>
      <c r="C1598" s="47">
        <v>0</v>
      </c>
      <c r="D1598" s="39">
        <v>2017</v>
      </c>
      <c r="E1598" s="178"/>
      <c r="F1598" s="13" t="s">
        <v>3</v>
      </c>
      <c r="G1598" s="102" t="s">
        <v>3</v>
      </c>
      <c r="H1598"/>
      <c r="I1598"/>
      <c r="J1598"/>
      <c r="K1598"/>
      <c r="L1598"/>
      <c r="M1598"/>
      <c r="N1598"/>
      <c r="O1598"/>
      <c r="P1598"/>
      <c r="Q1598"/>
      <c r="R1598"/>
      <c r="S1598"/>
      <c r="T1598"/>
    </row>
    <row r="1599" spans="1:20" ht="63" customHeight="1" x14ac:dyDescent="0.25">
      <c r="A1599" s="38" t="s">
        <v>905</v>
      </c>
      <c r="B1599" s="47">
        <v>7105.3</v>
      </c>
      <c r="C1599" s="47">
        <v>0</v>
      </c>
      <c r="D1599" s="39">
        <v>2017</v>
      </c>
      <c r="E1599" s="176" t="s">
        <v>325</v>
      </c>
      <c r="F1599" s="13" t="s">
        <v>3</v>
      </c>
      <c r="G1599" s="102" t="s">
        <v>3</v>
      </c>
      <c r="H1599"/>
      <c r="I1599"/>
      <c r="J1599"/>
      <c r="K1599"/>
      <c r="L1599"/>
      <c r="M1599"/>
      <c r="N1599"/>
      <c r="O1599"/>
      <c r="P1599"/>
      <c r="Q1599"/>
      <c r="R1599"/>
      <c r="S1599"/>
      <c r="T1599"/>
    </row>
    <row r="1600" spans="1:20" ht="45" x14ac:dyDescent="0.25">
      <c r="A1600" s="38" t="s">
        <v>906</v>
      </c>
      <c r="B1600" s="47">
        <v>9955.4599999999991</v>
      </c>
      <c r="C1600" s="47">
        <v>0</v>
      </c>
      <c r="D1600" s="39">
        <v>2017</v>
      </c>
      <c r="E1600" s="178"/>
      <c r="F1600" s="13" t="s">
        <v>3</v>
      </c>
      <c r="G1600" s="102" t="s">
        <v>3</v>
      </c>
      <c r="H1600"/>
      <c r="I1600"/>
      <c r="J1600"/>
      <c r="K1600"/>
      <c r="L1600"/>
      <c r="M1600"/>
      <c r="N1600"/>
      <c r="O1600"/>
      <c r="P1600"/>
      <c r="Q1600"/>
      <c r="R1600"/>
      <c r="S1600"/>
      <c r="T1600"/>
    </row>
    <row r="1601" spans="1:20" ht="60" x14ac:dyDescent="0.25">
      <c r="A1601" s="5" t="s">
        <v>907</v>
      </c>
      <c r="B1601" s="45">
        <v>22299.74</v>
      </c>
      <c r="C1601" s="45">
        <v>0</v>
      </c>
      <c r="D1601" s="4">
        <v>2017</v>
      </c>
      <c r="E1601" s="176" t="s">
        <v>325</v>
      </c>
      <c r="F1601" s="5" t="s">
        <v>3</v>
      </c>
      <c r="G1601" s="5" t="s">
        <v>3</v>
      </c>
      <c r="H1601"/>
      <c r="I1601"/>
      <c r="J1601"/>
      <c r="K1601"/>
      <c r="L1601"/>
      <c r="M1601"/>
      <c r="N1601"/>
      <c r="O1601"/>
      <c r="P1601"/>
      <c r="Q1601"/>
      <c r="R1601"/>
      <c r="S1601"/>
      <c r="T1601"/>
    </row>
    <row r="1602" spans="1:20" ht="45" x14ac:dyDescent="0.25">
      <c r="A1602" s="38" t="s">
        <v>908</v>
      </c>
      <c r="B1602" s="47">
        <v>15908.34</v>
      </c>
      <c r="C1602" s="47">
        <v>0</v>
      </c>
      <c r="D1602" s="39">
        <v>2017</v>
      </c>
      <c r="E1602" s="178"/>
      <c r="F1602" s="13" t="s">
        <v>3</v>
      </c>
      <c r="G1602" s="102" t="s">
        <v>3</v>
      </c>
      <c r="H1602"/>
      <c r="I1602"/>
      <c r="J1602"/>
      <c r="K1602"/>
      <c r="L1602"/>
      <c r="M1602"/>
      <c r="N1602"/>
      <c r="O1602"/>
      <c r="P1602"/>
      <c r="Q1602"/>
      <c r="R1602"/>
      <c r="S1602"/>
      <c r="T1602"/>
    </row>
    <row r="1603" spans="1:20" ht="90" x14ac:dyDescent="0.25">
      <c r="A1603" s="155" t="s">
        <v>4122</v>
      </c>
      <c r="B1603" s="47">
        <v>41000</v>
      </c>
      <c r="C1603" s="47">
        <v>0</v>
      </c>
      <c r="D1603" s="139">
        <v>2022</v>
      </c>
      <c r="E1603" s="137" t="s">
        <v>4125</v>
      </c>
      <c r="F1603" s="138" t="s">
        <v>3</v>
      </c>
      <c r="G1603" s="138" t="s">
        <v>3</v>
      </c>
      <c r="H1603"/>
      <c r="I1603"/>
      <c r="J1603"/>
      <c r="K1603"/>
      <c r="L1603"/>
      <c r="M1603"/>
      <c r="N1603"/>
      <c r="O1603"/>
      <c r="P1603"/>
      <c r="Q1603"/>
      <c r="R1603"/>
      <c r="S1603"/>
      <c r="T1603"/>
    </row>
    <row r="1604" spans="1:20" ht="64.5" customHeight="1" x14ac:dyDescent="0.25">
      <c r="A1604" s="155" t="s">
        <v>4124</v>
      </c>
      <c r="B1604" s="47">
        <v>100000</v>
      </c>
      <c r="C1604" s="47">
        <v>0</v>
      </c>
      <c r="D1604" s="139">
        <v>2022</v>
      </c>
      <c r="E1604" s="176" t="s">
        <v>4125</v>
      </c>
      <c r="F1604" s="176" t="s">
        <v>3</v>
      </c>
      <c r="G1604" s="176" t="s">
        <v>3</v>
      </c>
      <c r="H1604"/>
      <c r="I1604"/>
      <c r="J1604"/>
      <c r="K1604"/>
      <c r="L1604"/>
      <c r="M1604"/>
      <c r="N1604"/>
      <c r="O1604"/>
      <c r="P1604"/>
      <c r="Q1604"/>
      <c r="R1604"/>
      <c r="S1604"/>
      <c r="T1604"/>
    </row>
    <row r="1605" spans="1:20" ht="30" x14ac:dyDescent="0.25">
      <c r="A1605" s="155" t="s">
        <v>4123</v>
      </c>
      <c r="B1605" s="47">
        <v>36000</v>
      </c>
      <c r="C1605" s="47">
        <v>0</v>
      </c>
      <c r="D1605" s="139">
        <v>2022</v>
      </c>
      <c r="E1605" s="178"/>
      <c r="F1605" s="178"/>
      <c r="G1605" s="178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</row>
    <row r="1606" spans="1:20" x14ac:dyDescent="0.25">
      <c r="A1606" s="60" t="s">
        <v>443</v>
      </c>
      <c r="B1606" s="50">
        <f>SUM(B1572:B1605)</f>
        <v>528783.15</v>
      </c>
      <c r="C1606" s="50">
        <f>SUM(C1572:C1605)</f>
        <v>0</v>
      </c>
      <c r="D1606" s="90"/>
      <c r="E1606" s="14"/>
      <c r="F1606" s="14"/>
      <c r="G1606" s="14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</row>
    <row r="1607" spans="1:20" x14ac:dyDescent="0.25">
      <c r="A1607" s="193" t="s">
        <v>108</v>
      </c>
      <c r="B1607" s="193"/>
      <c r="C1607" s="193"/>
      <c r="D1607" s="193"/>
      <c r="E1607" s="193"/>
      <c r="F1607" s="193"/>
      <c r="G1607" s="193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</row>
    <row r="1608" spans="1:20" ht="90" x14ac:dyDescent="0.25">
      <c r="A1608" s="38" t="s">
        <v>909</v>
      </c>
      <c r="B1608" s="47">
        <v>4000</v>
      </c>
      <c r="C1608" s="47">
        <v>0</v>
      </c>
      <c r="D1608" s="39">
        <v>2014</v>
      </c>
      <c r="E1608" s="102" t="s">
        <v>332</v>
      </c>
      <c r="F1608" s="13" t="s">
        <v>3</v>
      </c>
      <c r="G1608" s="102" t="s">
        <v>3</v>
      </c>
      <c r="H1608"/>
      <c r="I1608"/>
      <c r="J1608"/>
      <c r="K1608"/>
      <c r="L1608"/>
      <c r="M1608"/>
      <c r="N1608"/>
      <c r="O1608"/>
      <c r="P1608"/>
      <c r="Q1608"/>
      <c r="R1608"/>
      <c r="S1608"/>
      <c r="T1608"/>
    </row>
    <row r="1609" spans="1:20" ht="120" x14ac:dyDescent="0.25">
      <c r="A1609" s="38" t="s">
        <v>3725</v>
      </c>
      <c r="B1609" s="47">
        <v>16000</v>
      </c>
      <c r="C1609" s="47">
        <v>0</v>
      </c>
      <c r="D1609" s="39">
        <v>2014</v>
      </c>
      <c r="E1609" s="102" t="s">
        <v>332</v>
      </c>
      <c r="F1609" s="13" t="s">
        <v>3</v>
      </c>
      <c r="G1609" s="102" t="s">
        <v>3</v>
      </c>
      <c r="H1609"/>
      <c r="I1609"/>
      <c r="J1609"/>
      <c r="K1609"/>
      <c r="L1609"/>
      <c r="M1609"/>
      <c r="N1609"/>
      <c r="O1609"/>
      <c r="P1609"/>
      <c r="Q1609"/>
      <c r="R1609"/>
      <c r="S1609"/>
      <c r="T1609"/>
    </row>
    <row r="1610" spans="1:20" ht="105" x14ac:dyDescent="0.25">
      <c r="A1610" s="38" t="s">
        <v>910</v>
      </c>
      <c r="B1610" s="47">
        <v>257600</v>
      </c>
      <c r="C1610" s="47">
        <v>0</v>
      </c>
      <c r="D1610" s="39">
        <v>2018</v>
      </c>
      <c r="E1610" s="102" t="s">
        <v>333</v>
      </c>
      <c r="F1610" s="13" t="s">
        <v>3</v>
      </c>
      <c r="G1610" s="102" t="s">
        <v>3</v>
      </c>
      <c r="H1610"/>
      <c r="I1610"/>
      <c r="J1610"/>
      <c r="K1610"/>
      <c r="L1610"/>
      <c r="M1610"/>
      <c r="N1610"/>
      <c r="O1610"/>
      <c r="P1610"/>
      <c r="Q1610"/>
      <c r="R1610"/>
      <c r="S1610"/>
      <c r="T1610"/>
    </row>
    <row r="1611" spans="1:20" ht="90" x14ac:dyDescent="0.25">
      <c r="A1611" s="38" t="s">
        <v>969</v>
      </c>
      <c r="B1611" s="47">
        <v>60000</v>
      </c>
      <c r="C1611" s="47">
        <v>0</v>
      </c>
      <c r="D1611" s="39">
        <v>2019</v>
      </c>
      <c r="E1611" s="102" t="s">
        <v>334</v>
      </c>
      <c r="F1611" s="13" t="s">
        <v>3</v>
      </c>
      <c r="G1611" s="102" t="s">
        <v>3</v>
      </c>
      <c r="H1611"/>
      <c r="I1611"/>
      <c r="J1611"/>
      <c r="K1611"/>
      <c r="L1611"/>
      <c r="M1611"/>
      <c r="N1611"/>
      <c r="O1611"/>
      <c r="P1611"/>
      <c r="Q1611"/>
      <c r="R1611"/>
      <c r="S1611"/>
      <c r="T1611"/>
    </row>
    <row r="1612" spans="1:20" x14ac:dyDescent="0.25">
      <c r="A1612" s="60" t="s">
        <v>637</v>
      </c>
      <c r="B1612" s="50">
        <f>SUM(B1608:B1611)</f>
        <v>337600</v>
      </c>
      <c r="C1612" s="50">
        <f>SUM(C1608:C1611)</f>
        <v>0</v>
      </c>
      <c r="D1612" s="39"/>
      <c r="E1612" s="102"/>
      <c r="F1612" s="13"/>
      <c r="G1612" s="10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</row>
    <row r="1613" spans="1:20" x14ac:dyDescent="0.25">
      <c r="A1613" s="7" t="s">
        <v>443</v>
      </c>
      <c r="B1613" s="26">
        <f>B1288+B1452+B1455+B1570+B1606+B1612</f>
        <v>17495149.079999998</v>
      </c>
      <c r="C1613" s="26">
        <f>C1288+C1452</f>
        <v>118804.48</v>
      </c>
      <c r="D1613" s="39"/>
      <c r="E1613" s="102"/>
      <c r="F1613" s="13"/>
      <c r="G1613" s="102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</row>
    <row r="1614" spans="1:20" x14ac:dyDescent="0.25">
      <c r="A1614" s="7" t="s">
        <v>2681</v>
      </c>
      <c r="B1614" s="26">
        <f>B1117+B1613</f>
        <v>162934202.02999997</v>
      </c>
      <c r="C1614" s="26">
        <f>C1117+C1613</f>
        <v>59079741.949999996</v>
      </c>
      <c r="D1614" s="39"/>
      <c r="E1614" s="102"/>
      <c r="F1614" s="13"/>
      <c r="G1614" s="102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</row>
    <row r="1615" spans="1:20" ht="45" customHeight="1" x14ac:dyDescent="0.25">
      <c r="A1615" s="196" t="s">
        <v>2975</v>
      </c>
      <c r="B1615" s="196"/>
      <c r="C1615" s="196"/>
      <c r="D1615" s="196"/>
      <c r="E1615" s="196"/>
      <c r="F1615" s="196"/>
      <c r="G1615" s="196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</row>
    <row r="1616" spans="1:20" x14ac:dyDescent="0.25">
      <c r="A1616" s="210" t="s">
        <v>2300</v>
      </c>
      <c r="B1616" s="210"/>
      <c r="C1616" s="210"/>
      <c r="D1616" s="210"/>
      <c r="E1616" s="210"/>
      <c r="F1616" s="210"/>
      <c r="G1616" s="210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</row>
    <row r="1617" spans="1:20" x14ac:dyDescent="0.25">
      <c r="A1617" s="193" t="s">
        <v>38</v>
      </c>
      <c r="B1617" s="193"/>
      <c r="C1617" s="193"/>
      <c r="D1617" s="193"/>
      <c r="E1617" s="193"/>
      <c r="F1617" s="193"/>
      <c r="G1617" s="193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</row>
    <row r="1618" spans="1:20" ht="105" x14ac:dyDescent="0.25">
      <c r="A1618" s="38" t="s">
        <v>911</v>
      </c>
      <c r="B1618" s="47">
        <v>345000</v>
      </c>
      <c r="C1618" s="47">
        <v>0</v>
      </c>
      <c r="D1618" s="39">
        <v>2016</v>
      </c>
      <c r="E1618" s="102" t="s">
        <v>1430</v>
      </c>
      <c r="F1618" s="13" t="s">
        <v>3</v>
      </c>
      <c r="G1618" s="102" t="s">
        <v>3</v>
      </c>
      <c r="H1618"/>
      <c r="I1618"/>
      <c r="J1618"/>
      <c r="K1618"/>
      <c r="L1618"/>
      <c r="M1618"/>
      <c r="N1618"/>
      <c r="O1618"/>
      <c r="P1618"/>
      <c r="Q1618"/>
      <c r="R1618"/>
      <c r="S1618"/>
      <c r="T1618"/>
    </row>
    <row r="1619" spans="1:20" x14ac:dyDescent="0.25">
      <c r="A1619" s="60" t="s">
        <v>443</v>
      </c>
      <c r="B1619" s="50">
        <f>SUM(B1618)</f>
        <v>345000</v>
      </c>
      <c r="C1619" s="50">
        <f>SUM(C1618)</f>
        <v>0</v>
      </c>
      <c r="D1619" s="39"/>
      <c r="E1619" s="102"/>
      <c r="F1619" s="13"/>
      <c r="G1619" s="102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</row>
    <row r="1620" spans="1:20" x14ac:dyDescent="0.25">
      <c r="A1620" s="193" t="s">
        <v>1</v>
      </c>
      <c r="B1620" s="193"/>
      <c r="C1620" s="193"/>
      <c r="D1620" s="193"/>
      <c r="E1620" s="193"/>
      <c r="F1620" s="193"/>
      <c r="G1620" s="193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</row>
    <row r="1621" spans="1:20" ht="75" x14ac:dyDescent="0.25">
      <c r="A1621" s="38" t="s">
        <v>970</v>
      </c>
      <c r="B1621" s="47">
        <v>315000</v>
      </c>
      <c r="C1621" s="47">
        <v>0</v>
      </c>
      <c r="D1621" s="39" t="s">
        <v>57</v>
      </c>
      <c r="E1621" s="102" t="s">
        <v>2278</v>
      </c>
      <c r="F1621" s="13" t="s">
        <v>3</v>
      </c>
      <c r="G1621" s="102" t="s">
        <v>3</v>
      </c>
      <c r="H1621"/>
      <c r="I1621"/>
      <c r="J1621"/>
      <c r="K1621"/>
      <c r="L1621"/>
      <c r="M1621"/>
      <c r="N1621"/>
      <c r="O1621"/>
      <c r="P1621"/>
      <c r="Q1621"/>
      <c r="R1621"/>
      <c r="S1621"/>
      <c r="T1621"/>
    </row>
    <row r="1622" spans="1:20" x14ac:dyDescent="0.25">
      <c r="A1622" s="38" t="s">
        <v>109</v>
      </c>
      <c r="B1622" s="47">
        <v>29120</v>
      </c>
      <c r="C1622" s="47">
        <v>0</v>
      </c>
      <c r="D1622" s="39" t="s">
        <v>21</v>
      </c>
      <c r="E1622" s="102" t="s">
        <v>138</v>
      </c>
      <c r="F1622" s="13" t="s">
        <v>138</v>
      </c>
      <c r="G1622" s="102" t="s">
        <v>138</v>
      </c>
      <c r="H1622"/>
      <c r="I1622"/>
      <c r="J1622"/>
      <c r="K1622"/>
      <c r="L1622"/>
      <c r="M1622"/>
      <c r="N1622"/>
      <c r="O1622"/>
      <c r="P1622"/>
      <c r="Q1622"/>
      <c r="R1622"/>
      <c r="S1622"/>
      <c r="T1622"/>
    </row>
    <row r="1623" spans="1:20" ht="105" x14ac:dyDescent="0.25">
      <c r="A1623" s="38" t="s">
        <v>971</v>
      </c>
      <c r="B1623" s="47">
        <v>24970</v>
      </c>
      <c r="C1623" s="47">
        <v>0</v>
      </c>
      <c r="D1623" s="39" t="s">
        <v>10</v>
      </c>
      <c r="E1623" s="102" t="s">
        <v>338</v>
      </c>
      <c r="F1623" s="13" t="s">
        <v>3</v>
      </c>
      <c r="G1623" s="102" t="s">
        <v>3</v>
      </c>
      <c r="H1623"/>
      <c r="I1623"/>
      <c r="J1623"/>
      <c r="K1623"/>
      <c r="L1623"/>
      <c r="M1623"/>
      <c r="N1623"/>
      <c r="O1623"/>
      <c r="P1623"/>
      <c r="Q1623"/>
      <c r="R1623"/>
      <c r="S1623"/>
      <c r="T1623"/>
    </row>
    <row r="1624" spans="1:20" ht="105" x14ac:dyDescent="0.25">
      <c r="A1624" s="38" t="s">
        <v>972</v>
      </c>
      <c r="B1624" s="47">
        <v>3851092.5</v>
      </c>
      <c r="C1624" s="47">
        <v>0</v>
      </c>
      <c r="D1624" s="39" t="s">
        <v>11</v>
      </c>
      <c r="E1624" s="102" t="s">
        <v>339</v>
      </c>
      <c r="F1624" s="13" t="s">
        <v>3</v>
      </c>
      <c r="G1624" s="102" t="s">
        <v>3</v>
      </c>
      <c r="H1624"/>
      <c r="I1624"/>
      <c r="J1624"/>
      <c r="K1624"/>
      <c r="L1624"/>
      <c r="M1624"/>
      <c r="N1624"/>
      <c r="O1624"/>
      <c r="P1624"/>
      <c r="Q1624"/>
      <c r="R1624"/>
      <c r="S1624"/>
      <c r="T1624"/>
    </row>
    <row r="1625" spans="1:20" ht="105" x14ac:dyDescent="0.25">
      <c r="A1625" s="38" t="s">
        <v>972</v>
      </c>
      <c r="B1625" s="47">
        <v>1203640.8</v>
      </c>
      <c r="C1625" s="47">
        <v>0</v>
      </c>
      <c r="D1625" s="39" t="s">
        <v>11</v>
      </c>
      <c r="E1625" s="102" t="s">
        <v>339</v>
      </c>
      <c r="F1625" s="13" t="s">
        <v>3</v>
      </c>
      <c r="G1625" s="102" t="s">
        <v>3</v>
      </c>
      <c r="H1625"/>
      <c r="I1625"/>
      <c r="J1625"/>
      <c r="K1625"/>
      <c r="L1625"/>
      <c r="M1625"/>
      <c r="N1625"/>
      <c r="O1625"/>
      <c r="P1625"/>
      <c r="Q1625"/>
      <c r="R1625"/>
      <c r="S1625"/>
      <c r="T1625"/>
    </row>
    <row r="1626" spans="1:20" ht="30" x14ac:dyDescent="0.25">
      <c r="A1626" s="38" t="s">
        <v>973</v>
      </c>
      <c r="B1626" s="47">
        <v>91000</v>
      </c>
      <c r="C1626" s="47">
        <v>0</v>
      </c>
      <c r="D1626" s="39" t="s">
        <v>11</v>
      </c>
      <c r="E1626" s="102" t="s">
        <v>138</v>
      </c>
      <c r="F1626" s="13" t="s">
        <v>3</v>
      </c>
      <c r="G1626" s="102" t="s">
        <v>3</v>
      </c>
      <c r="H1626"/>
      <c r="I1626"/>
      <c r="J1626"/>
      <c r="K1626"/>
      <c r="L1626"/>
      <c r="M1626"/>
      <c r="N1626"/>
      <c r="O1626"/>
      <c r="P1626"/>
      <c r="Q1626"/>
      <c r="R1626"/>
      <c r="S1626"/>
      <c r="T1626"/>
    </row>
    <row r="1627" spans="1:20" ht="90" x14ac:dyDescent="0.25">
      <c r="A1627" s="38" t="s">
        <v>2786</v>
      </c>
      <c r="B1627" s="47">
        <v>392000</v>
      </c>
      <c r="C1627" s="47">
        <v>0</v>
      </c>
      <c r="D1627" s="39" t="s">
        <v>11</v>
      </c>
      <c r="E1627" s="102" t="s">
        <v>340</v>
      </c>
      <c r="F1627" s="13" t="s">
        <v>3</v>
      </c>
      <c r="G1627" s="102" t="s">
        <v>3</v>
      </c>
      <c r="H1627"/>
      <c r="I1627"/>
      <c r="J1627"/>
      <c r="K1627"/>
      <c r="L1627"/>
      <c r="M1627"/>
      <c r="N1627"/>
      <c r="O1627"/>
      <c r="P1627"/>
      <c r="Q1627"/>
      <c r="R1627"/>
      <c r="S1627"/>
      <c r="T1627"/>
    </row>
    <row r="1628" spans="1:20" ht="90" x14ac:dyDescent="0.25">
      <c r="A1628" s="38" t="s">
        <v>974</v>
      </c>
      <c r="B1628" s="47">
        <v>156000</v>
      </c>
      <c r="C1628" s="47">
        <v>0</v>
      </c>
      <c r="D1628" s="39" t="s">
        <v>11</v>
      </c>
      <c r="E1628" s="102" t="s">
        <v>341</v>
      </c>
      <c r="F1628" s="13" t="s">
        <v>3</v>
      </c>
      <c r="G1628" s="102" t="s">
        <v>3</v>
      </c>
      <c r="H1628"/>
      <c r="I1628"/>
      <c r="J1628"/>
      <c r="K1628"/>
      <c r="L1628"/>
      <c r="M1628"/>
      <c r="N1628"/>
      <c r="O1628"/>
      <c r="P1628"/>
      <c r="Q1628"/>
      <c r="R1628"/>
      <c r="S1628"/>
      <c r="T1628"/>
    </row>
    <row r="1629" spans="1:20" ht="45" x14ac:dyDescent="0.25">
      <c r="A1629" s="38" t="s">
        <v>2785</v>
      </c>
      <c r="B1629" s="47">
        <v>48000</v>
      </c>
      <c r="C1629" s="47">
        <v>0</v>
      </c>
      <c r="D1629" s="39" t="s">
        <v>11</v>
      </c>
      <c r="E1629" s="176" t="s">
        <v>340</v>
      </c>
      <c r="F1629" s="13" t="s">
        <v>3</v>
      </c>
      <c r="G1629" s="102" t="s">
        <v>3</v>
      </c>
      <c r="H1629"/>
      <c r="I1629"/>
      <c r="J1629"/>
      <c r="K1629"/>
      <c r="L1629"/>
      <c r="M1629"/>
      <c r="N1629"/>
      <c r="O1629"/>
      <c r="P1629"/>
      <c r="Q1629"/>
      <c r="R1629"/>
      <c r="S1629"/>
      <c r="T1629"/>
    </row>
    <row r="1630" spans="1:20" ht="45" x14ac:dyDescent="0.25">
      <c r="A1630" s="38" t="s">
        <v>975</v>
      </c>
      <c r="B1630" s="47">
        <v>100000</v>
      </c>
      <c r="C1630" s="47">
        <v>0</v>
      </c>
      <c r="D1630" s="39" t="s">
        <v>11</v>
      </c>
      <c r="E1630" s="178"/>
      <c r="F1630" s="13" t="s">
        <v>3</v>
      </c>
      <c r="G1630" s="102" t="s">
        <v>3</v>
      </c>
      <c r="H1630"/>
      <c r="I1630"/>
      <c r="J1630"/>
      <c r="K1630"/>
      <c r="L1630"/>
      <c r="M1630"/>
      <c r="N1630"/>
      <c r="O1630"/>
      <c r="P1630"/>
      <c r="Q1630"/>
      <c r="R1630"/>
      <c r="S1630"/>
      <c r="T1630"/>
    </row>
    <row r="1631" spans="1:20" ht="45" x14ac:dyDescent="0.25">
      <c r="A1631" s="38" t="s">
        <v>976</v>
      </c>
      <c r="B1631" s="47">
        <v>39200</v>
      </c>
      <c r="C1631" s="47">
        <v>0</v>
      </c>
      <c r="D1631" s="39" t="s">
        <v>11</v>
      </c>
      <c r="E1631" s="176" t="s">
        <v>340</v>
      </c>
      <c r="F1631" s="13" t="s">
        <v>3</v>
      </c>
      <c r="G1631" s="102" t="s">
        <v>3</v>
      </c>
      <c r="H1631"/>
      <c r="I1631"/>
      <c r="J1631"/>
      <c r="K1631"/>
      <c r="L1631"/>
      <c r="M1631"/>
      <c r="N1631"/>
      <c r="O1631"/>
      <c r="P1631"/>
      <c r="Q1631"/>
      <c r="R1631"/>
      <c r="S1631"/>
      <c r="T1631"/>
    </row>
    <row r="1632" spans="1:20" ht="45" x14ac:dyDescent="0.25">
      <c r="A1632" s="38" t="s">
        <v>977</v>
      </c>
      <c r="B1632" s="47">
        <v>56000</v>
      </c>
      <c r="C1632" s="47">
        <v>0</v>
      </c>
      <c r="D1632" s="39" t="s">
        <v>11</v>
      </c>
      <c r="E1632" s="177"/>
      <c r="F1632" s="13" t="s">
        <v>3</v>
      </c>
      <c r="G1632" s="102" t="s">
        <v>3</v>
      </c>
      <c r="H1632"/>
      <c r="I1632"/>
      <c r="J1632"/>
      <c r="K1632"/>
      <c r="L1632"/>
      <c r="M1632"/>
      <c r="N1632"/>
      <c r="O1632"/>
      <c r="P1632"/>
      <c r="Q1632"/>
      <c r="R1632"/>
      <c r="S1632"/>
      <c r="T1632"/>
    </row>
    <row r="1633" spans="1:20" ht="45" x14ac:dyDescent="0.25">
      <c r="A1633" s="38" t="s">
        <v>978</v>
      </c>
      <c r="B1633" s="47">
        <v>82800</v>
      </c>
      <c r="C1633" s="47">
        <v>0</v>
      </c>
      <c r="D1633" s="39" t="s">
        <v>11</v>
      </c>
      <c r="E1633" s="178"/>
      <c r="F1633" s="13" t="s">
        <v>3</v>
      </c>
      <c r="G1633" s="102" t="s">
        <v>3</v>
      </c>
      <c r="H1633"/>
      <c r="I1633"/>
      <c r="J1633"/>
      <c r="K1633"/>
      <c r="L1633"/>
      <c r="M1633"/>
      <c r="N1633"/>
      <c r="O1633"/>
      <c r="P1633"/>
      <c r="Q1633"/>
      <c r="R1633"/>
      <c r="S1633"/>
      <c r="T1633"/>
    </row>
    <row r="1634" spans="1:20" ht="50.25" customHeight="1" x14ac:dyDescent="0.25">
      <c r="A1634" s="38" t="s">
        <v>979</v>
      </c>
      <c r="B1634" s="47">
        <v>11600</v>
      </c>
      <c r="C1634" s="47">
        <v>0</v>
      </c>
      <c r="D1634" s="39" t="s">
        <v>11</v>
      </c>
      <c r="E1634" s="176" t="s">
        <v>340</v>
      </c>
      <c r="F1634" s="13" t="s">
        <v>3</v>
      </c>
      <c r="G1634" s="102" t="s">
        <v>3</v>
      </c>
      <c r="H1634"/>
      <c r="I1634"/>
      <c r="J1634"/>
      <c r="K1634"/>
      <c r="L1634"/>
      <c r="M1634"/>
      <c r="N1634"/>
      <c r="O1634"/>
      <c r="P1634"/>
      <c r="Q1634"/>
      <c r="R1634"/>
      <c r="S1634"/>
      <c r="T1634"/>
    </row>
    <row r="1635" spans="1:20" ht="45" x14ac:dyDescent="0.25">
      <c r="A1635" s="38" t="s">
        <v>980</v>
      </c>
      <c r="B1635" s="47">
        <v>28000</v>
      </c>
      <c r="C1635" s="47">
        <v>0</v>
      </c>
      <c r="D1635" s="39" t="s">
        <v>11</v>
      </c>
      <c r="E1635" s="178"/>
      <c r="F1635" s="13" t="s">
        <v>3</v>
      </c>
      <c r="G1635" s="102" t="s">
        <v>3</v>
      </c>
      <c r="H1635"/>
      <c r="I1635"/>
      <c r="J1635"/>
      <c r="K1635"/>
      <c r="L1635"/>
      <c r="M1635"/>
      <c r="N1635"/>
      <c r="O1635"/>
      <c r="P1635"/>
      <c r="Q1635"/>
      <c r="R1635"/>
      <c r="S1635"/>
      <c r="T1635"/>
    </row>
    <row r="1636" spans="1:20" ht="90" x14ac:dyDescent="0.25">
      <c r="A1636" s="38" t="s">
        <v>2185</v>
      </c>
      <c r="B1636" s="47">
        <v>40580</v>
      </c>
      <c r="C1636" s="47">
        <v>0</v>
      </c>
      <c r="D1636" s="39" t="s">
        <v>12</v>
      </c>
      <c r="E1636" s="102" t="s">
        <v>3726</v>
      </c>
      <c r="F1636" s="13" t="s">
        <v>3</v>
      </c>
      <c r="G1636" s="102" t="s">
        <v>3</v>
      </c>
      <c r="H1636"/>
      <c r="I1636"/>
      <c r="J1636"/>
      <c r="K1636"/>
      <c r="L1636"/>
      <c r="M1636"/>
      <c r="N1636"/>
      <c r="O1636"/>
      <c r="P1636"/>
      <c r="Q1636"/>
      <c r="R1636"/>
      <c r="S1636"/>
      <c r="T1636"/>
    </row>
    <row r="1637" spans="1:20" ht="90" x14ac:dyDescent="0.25">
      <c r="A1637" s="38" t="s">
        <v>981</v>
      </c>
      <c r="B1637" s="47">
        <v>43500</v>
      </c>
      <c r="C1637" s="47">
        <v>0</v>
      </c>
      <c r="D1637" s="39" t="s">
        <v>12</v>
      </c>
      <c r="E1637" s="102" t="s">
        <v>3726</v>
      </c>
      <c r="F1637" s="13" t="s">
        <v>3</v>
      </c>
      <c r="G1637" s="102" t="s">
        <v>3</v>
      </c>
      <c r="H1637"/>
      <c r="I1637"/>
      <c r="J1637"/>
      <c r="K1637"/>
      <c r="L1637"/>
      <c r="M1637"/>
      <c r="N1637"/>
      <c r="O1637"/>
      <c r="P1637"/>
      <c r="Q1637"/>
      <c r="R1637"/>
      <c r="S1637"/>
      <c r="T1637"/>
    </row>
    <row r="1638" spans="1:20" ht="90" x14ac:dyDescent="0.25">
      <c r="A1638" s="38" t="s">
        <v>982</v>
      </c>
      <c r="B1638" s="47">
        <v>21900</v>
      </c>
      <c r="C1638" s="47">
        <v>0</v>
      </c>
      <c r="D1638" s="39" t="s">
        <v>12</v>
      </c>
      <c r="E1638" s="102" t="s">
        <v>342</v>
      </c>
      <c r="F1638" s="13" t="s">
        <v>3</v>
      </c>
      <c r="G1638" s="102" t="s">
        <v>3</v>
      </c>
      <c r="H1638"/>
      <c r="I1638"/>
      <c r="J1638"/>
      <c r="K1638"/>
      <c r="L1638"/>
      <c r="M1638"/>
      <c r="N1638"/>
      <c r="O1638"/>
      <c r="P1638"/>
      <c r="Q1638"/>
      <c r="R1638"/>
      <c r="S1638"/>
      <c r="T1638"/>
    </row>
    <row r="1639" spans="1:20" ht="90" x14ac:dyDescent="0.25">
      <c r="A1639" s="155" t="s">
        <v>983</v>
      </c>
      <c r="B1639" s="47">
        <v>253833</v>
      </c>
      <c r="C1639" s="45">
        <v>25382.76</v>
      </c>
      <c r="D1639" s="39" t="s">
        <v>12</v>
      </c>
      <c r="E1639" s="102" t="s">
        <v>342</v>
      </c>
      <c r="F1639" s="13" t="s">
        <v>3</v>
      </c>
      <c r="G1639" s="102" t="s">
        <v>3</v>
      </c>
      <c r="H1639"/>
      <c r="I1639"/>
      <c r="J1639"/>
      <c r="K1639"/>
      <c r="L1639"/>
      <c r="M1639"/>
      <c r="N1639"/>
      <c r="O1639"/>
      <c r="P1639"/>
      <c r="Q1639"/>
      <c r="R1639"/>
      <c r="S1639"/>
      <c r="T1639"/>
    </row>
    <row r="1640" spans="1:20" ht="90" x14ac:dyDescent="0.25">
      <c r="A1640" s="155" t="s">
        <v>984</v>
      </c>
      <c r="B1640" s="47">
        <v>72600</v>
      </c>
      <c r="C1640" s="45">
        <v>7260</v>
      </c>
      <c r="D1640" s="39" t="s">
        <v>12</v>
      </c>
      <c r="E1640" s="102" t="s">
        <v>342</v>
      </c>
      <c r="F1640" s="13" t="s">
        <v>3</v>
      </c>
      <c r="G1640" s="102" t="s">
        <v>3</v>
      </c>
      <c r="H1640"/>
      <c r="I1640"/>
      <c r="J1640"/>
      <c r="K1640"/>
      <c r="L1640"/>
      <c r="M1640"/>
      <c r="N1640"/>
      <c r="O1640"/>
      <c r="P1640"/>
      <c r="Q1640"/>
      <c r="R1640"/>
      <c r="S1640"/>
      <c r="T1640"/>
    </row>
    <row r="1641" spans="1:20" ht="90" x14ac:dyDescent="0.25">
      <c r="A1641" s="155" t="s">
        <v>985</v>
      </c>
      <c r="B1641" s="47">
        <v>1830000</v>
      </c>
      <c r="C1641" s="45">
        <v>183000</v>
      </c>
      <c r="D1641" s="39" t="s">
        <v>12</v>
      </c>
      <c r="E1641" s="102" t="s">
        <v>342</v>
      </c>
      <c r="F1641" s="13" t="s">
        <v>3</v>
      </c>
      <c r="G1641" s="102" t="s">
        <v>3</v>
      </c>
      <c r="H1641"/>
      <c r="I1641"/>
      <c r="J1641"/>
      <c r="K1641"/>
      <c r="L1641"/>
      <c r="M1641"/>
      <c r="N1641"/>
      <c r="O1641"/>
      <c r="P1641"/>
      <c r="Q1641"/>
      <c r="R1641"/>
      <c r="S1641"/>
      <c r="T1641"/>
    </row>
    <row r="1642" spans="1:20" ht="90" x14ac:dyDescent="0.25">
      <c r="A1642" s="155" t="s">
        <v>986</v>
      </c>
      <c r="B1642" s="47">
        <v>64700</v>
      </c>
      <c r="C1642" s="45">
        <v>6469.64</v>
      </c>
      <c r="D1642" s="39" t="s">
        <v>12</v>
      </c>
      <c r="E1642" s="102" t="s">
        <v>342</v>
      </c>
      <c r="F1642" s="13" t="s">
        <v>3</v>
      </c>
      <c r="G1642" s="102" t="s">
        <v>3</v>
      </c>
      <c r="H1642"/>
      <c r="I1642"/>
      <c r="J1642"/>
      <c r="K1642"/>
      <c r="L1642"/>
      <c r="M1642"/>
      <c r="N1642"/>
      <c r="O1642"/>
      <c r="P1642"/>
      <c r="Q1642"/>
      <c r="R1642"/>
      <c r="S1642"/>
      <c r="T1642"/>
    </row>
    <row r="1643" spans="1:20" ht="30" x14ac:dyDescent="0.25">
      <c r="A1643" s="38" t="s">
        <v>3727</v>
      </c>
      <c r="B1643" s="47">
        <v>77500</v>
      </c>
      <c r="C1643" s="47">
        <v>0</v>
      </c>
      <c r="D1643" s="39" t="s">
        <v>12</v>
      </c>
      <c r="E1643" s="176" t="s">
        <v>343</v>
      </c>
      <c r="F1643" s="13" t="s">
        <v>3</v>
      </c>
      <c r="G1643" s="102" t="s">
        <v>3</v>
      </c>
      <c r="H1643"/>
      <c r="I1643"/>
      <c r="J1643"/>
      <c r="K1643"/>
      <c r="L1643"/>
      <c r="M1643"/>
      <c r="N1643"/>
      <c r="O1643"/>
      <c r="P1643"/>
      <c r="Q1643"/>
      <c r="R1643"/>
      <c r="S1643"/>
      <c r="T1643"/>
    </row>
    <row r="1644" spans="1:20" ht="30" x14ac:dyDescent="0.25">
      <c r="A1644" s="38" t="s">
        <v>987</v>
      </c>
      <c r="B1644" s="47">
        <v>31860</v>
      </c>
      <c r="C1644" s="47">
        <v>0</v>
      </c>
      <c r="D1644" s="39" t="s">
        <v>12</v>
      </c>
      <c r="E1644" s="177"/>
      <c r="F1644" s="13" t="s">
        <v>3</v>
      </c>
      <c r="G1644" s="102" t="s">
        <v>3</v>
      </c>
      <c r="H1644"/>
      <c r="I1644"/>
      <c r="J1644"/>
      <c r="K1644"/>
      <c r="L1644"/>
      <c r="M1644"/>
      <c r="N1644"/>
      <c r="O1644"/>
      <c r="P1644"/>
      <c r="Q1644"/>
      <c r="R1644"/>
      <c r="S1644"/>
      <c r="T1644"/>
    </row>
    <row r="1645" spans="1:20" ht="60" x14ac:dyDescent="0.25">
      <c r="A1645" s="38" t="s">
        <v>988</v>
      </c>
      <c r="B1645" s="47">
        <v>17300</v>
      </c>
      <c r="C1645" s="47">
        <v>0</v>
      </c>
      <c r="D1645" s="39" t="s">
        <v>12</v>
      </c>
      <c r="E1645" s="178"/>
      <c r="F1645" s="13" t="s">
        <v>3</v>
      </c>
      <c r="G1645" s="102" t="s">
        <v>3</v>
      </c>
      <c r="H1645"/>
      <c r="I1645"/>
      <c r="J1645"/>
      <c r="K1645"/>
      <c r="L1645"/>
      <c r="M1645"/>
      <c r="N1645"/>
      <c r="O1645"/>
      <c r="P1645"/>
      <c r="Q1645"/>
      <c r="R1645"/>
      <c r="S1645"/>
      <c r="T1645"/>
    </row>
    <row r="1646" spans="1:20" ht="90" x14ac:dyDescent="0.25">
      <c r="A1646" s="38" t="s">
        <v>989</v>
      </c>
      <c r="B1646" s="47">
        <v>31000</v>
      </c>
      <c r="C1646" s="47">
        <v>0</v>
      </c>
      <c r="D1646" s="39">
        <v>2014</v>
      </c>
      <c r="E1646" s="102" t="s">
        <v>344</v>
      </c>
      <c r="F1646" s="13" t="s">
        <v>3</v>
      </c>
      <c r="G1646" s="102" t="s">
        <v>3</v>
      </c>
      <c r="H1646"/>
      <c r="I1646"/>
      <c r="J1646"/>
      <c r="K1646"/>
      <c r="L1646"/>
      <c r="M1646"/>
      <c r="N1646"/>
      <c r="O1646"/>
      <c r="P1646"/>
      <c r="Q1646"/>
      <c r="R1646"/>
      <c r="S1646"/>
      <c r="T1646"/>
    </row>
    <row r="1647" spans="1:20" ht="90" x14ac:dyDescent="0.25">
      <c r="A1647" s="155" t="s">
        <v>2429</v>
      </c>
      <c r="B1647" s="47">
        <v>73807</v>
      </c>
      <c r="C1647" s="45">
        <v>15991.36</v>
      </c>
      <c r="D1647" s="39">
        <v>2015</v>
      </c>
      <c r="E1647" s="102" t="s">
        <v>345</v>
      </c>
      <c r="F1647" s="13" t="s">
        <v>3</v>
      </c>
      <c r="G1647" s="102" t="s">
        <v>3</v>
      </c>
      <c r="H1647"/>
      <c r="I1647"/>
      <c r="J1647"/>
      <c r="K1647"/>
      <c r="L1647"/>
      <c r="M1647"/>
      <c r="N1647"/>
      <c r="O1647"/>
      <c r="P1647"/>
      <c r="Q1647"/>
      <c r="R1647"/>
      <c r="S1647"/>
      <c r="T1647"/>
    </row>
    <row r="1648" spans="1:20" ht="90" x14ac:dyDescent="0.25">
      <c r="A1648" s="155" t="s">
        <v>2787</v>
      </c>
      <c r="B1648" s="47">
        <v>163768.9</v>
      </c>
      <c r="C1648" s="45">
        <v>35483.339999999997</v>
      </c>
      <c r="D1648" s="39">
        <v>2015</v>
      </c>
      <c r="E1648" s="102" t="s">
        <v>345</v>
      </c>
      <c r="F1648" s="13" t="s">
        <v>3</v>
      </c>
      <c r="G1648" s="102" t="s">
        <v>3</v>
      </c>
      <c r="H1648"/>
      <c r="I1648"/>
      <c r="J1648"/>
      <c r="K1648"/>
      <c r="L1648"/>
      <c r="M1648"/>
      <c r="N1648"/>
      <c r="O1648"/>
      <c r="P1648"/>
      <c r="Q1648"/>
      <c r="R1648"/>
      <c r="S1648"/>
      <c r="T1648"/>
    </row>
    <row r="1649" spans="1:20" ht="90" x14ac:dyDescent="0.25">
      <c r="A1649" s="38" t="s">
        <v>990</v>
      </c>
      <c r="B1649" s="47">
        <v>34300</v>
      </c>
      <c r="C1649" s="47">
        <v>0</v>
      </c>
      <c r="D1649" s="39">
        <v>2015</v>
      </c>
      <c r="E1649" s="102" t="s">
        <v>346</v>
      </c>
      <c r="F1649" s="13" t="s">
        <v>3</v>
      </c>
      <c r="G1649" s="102" t="s">
        <v>3</v>
      </c>
      <c r="H1649"/>
      <c r="I1649"/>
      <c r="J1649"/>
      <c r="K1649"/>
      <c r="L1649"/>
      <c r="M1649"/>
      <c r="N1649"/>
      <c r="O1649"/>
      <c r="P1649"/>
      <c r="Q1649"/>
      <c r="R1649"/>
      <c r="S1649"/>
      <c r="T1649"/>
    </row>
    <row r="1650" spans="1:20" ht="90" x14ac:dyDescent="0.25">
      <c r="A1650" s="38" t="s">
        <v>991</v>
      </c>
      <c r="B1650" s="47">
        <v>29000</v>
      </c>
      <c r="C1650" s="47">
        <v>0</v>
      </c>
      <c r="D1650" s="39">
        <v>2016</v>
      </c>
      <c r="E1650" s="102" t="s">
        <v>347</v>
      </c>
      <c r="F1650" s="13" t="s">
        <v>3</v>
      </c>
      <c r="G1650" s="102" t="s">
        <v>3</v>
      </c>
      <c r="H1650"/>
      <c r="I1650"/>
      <c r="J1650"/>
      <c r="K1650"/>
      <c r="L1650"/>
      <c r="M1650"/>
      <c r="N1650"/>
      <c r="O1650"/>
      <c r="P1650"/>
      <c r="Q1650"/>
      <c r="R1650"/>
      <c r="S1650"/>
      <c r="T1650"/>
    </row>
    <row r="1651" spans="1:20" ht="105" x14ac:dyDescent="0.25">
      <c r="A1651" s="38" t="s">
        <v>992</v>
      </c>
      <c r="B1651" s="47">
        <v>260000</v>
      </c>
      <c r="C1651" s="47">
        <v>0</v>
      </c>
      <c r="D1651" s="39">
        <v>2016</v>
      </c>
      <c r="E1651" s="102" t="s">
        <v>335</v>
      </c>
      <c r="F1651" s="13" t="s">
        <v>3</v>
      </c>
      <c r="G1651" s="102" t="s">
        <v>3</v>
      </c>
      <c r="H1651"/>
      <c r="I1651"/>
      <c r="J1651"/>
      <c r="K1651"/>
      <c r="L1651"/>
      <c r="M1651"/>
      <c r="N1651"/>
      <c r="O1651"/>
      <c r="P1651"/>
      <c r="Q1651"/>
      <c r="R1651"/>
      <c r="S1651"/>
      <c r="T1651"/>
    </row>
    <row r="1652" spans="1:20" ht="105" x14ac:dyDescent="0.25">
      <c r="A1652" s="38" t="s">
        <v>993</v>
      </c>
      <c r="B1652" s="47">
        <v>98989</v>
      </c>
      <c r="C1652" s="47">
        <v>0</v>
      </c>
      <c r="D1652" s="39">
        <v>2016</v>
      </c>
      <c r="E1652" s="102" t="s">
        <v>335</v>
      </c>
      <c r="F1652" s="13" t="s">
        <v>3</v>
      </c>
      <c r="G1652" s="102" t="s">
        <v>3</v>
      </c>
      <c r="H1652"/>
      <c r="I1652"/>
      <c r="J1652"/>
      <c r="K1652"/>
      <c r="L1652"/>
      <c r="M1652"/>
      <c r="N1652"/>
      <c r="O1652"/>
      <c r="P1652"/>
      <c r="Q1652"/>
      <c r="R1652"/>
      <c r="S1652"/>
      <c r="T1652"/>
    </row>
    <row r="1653" spans="1:20" ht="105" x14ac:dyDescent="0.25">
      <c r="A1653" s="38" t="s">
        <v>994</v>
      </c>
      <c r="B1653" s="47">
        <v>369133</v>
      </c>
      <c r="C1653" s="47">
        <v>0</v>
      </c>
      <c r="D1653" s="39">
        <v>2016</v>
      </c>
      <c r="E1653" s="102" t="s">
        <v>335</v>
      </c>
      <c r="F1653" s="13" t="s">
        <v>3</v>
      </c>
      <c r="G1653" s="102" t="s">
        <v>3</v>
      </c>
      <c r="H1653"/>
      <c r="I1653"/>
      <c r="J1653"/>
      <c r="K1653"/>
      <c r="L1653"/>
      <c r="M1653"/>
      <c r="N1653"/>
      <c r="O1653"/>
      <c r="P1653"/>
      <c r="Q1653"/>
      <c r="R1653"/>
      <c r="S1653"/>
      <c r="T1653"/>
    </row>
    <row r="1654" spans="1:20" ht="105" x14ac:dyDescent="0.25">
      <c r="A1654" s="38" t="s">
        <v>2186</v>
      </c>
      <c r="B1654" s="47">
        <v>384867</v>
      </c>
      <c r="C1654" s="47">
        <v>0</v>
      </c>
      <c r="D1654" s="39">
        <v>2016</v>
      </c>
      <c r="E1654" s="102" t="s">
        <v>335</v>
      </c>
      <c r="F1654" s="13" t="s">
        <v>3</v>
      </c>
      <c r="G1654" s="102" t="s">
        <v>3</v>
      </c>
      <c r="H1654"/>
      <c r="I1654"/>
      <c r="J1654"/>
      <c r="K1654"/>
      <c r="L1654"/>
      <c r="M1654"/>
      <c r="N1654"/>
      <c r="O1654"/>
      <c r="P1654"/>
      <c r="Q1654"/>
      <c r="R1654"/>
      <c r="S1654"/>
      <c r="T1654"/>
    </row>
    <row r="1655" spans="1:20" ht="105" x14ac:dyDescent="0.25">
      <c r="A1655" s="155" t="s">
        <v>995</v>
      </c>
      <c r="B1655" s="47">
        <v>246000</v>
      </c>
      <c r="C1655" s="45">
        <v>116850</v>
      </c>
      <c r="D1655" s="39">
        <v>2017</v>
      </c>
      <c r="E1655" s="102" t="s">
        <v>349</v>
      </c>
      <c r="F1655" s="13" t="s">
        <v>3</v>
      </c>
      <c r="G1655" s="102" t="s">
        <v>3</v>
      </c>
      <c r="H1655"/>
      <c r="I1655"/>
      <c r="J1655"/>
      <c r="K1655"/>
      <c r="L1655"/>
      <c r="M1655"/>
      <c r="N1655"/>
      <c r="O1655"/>
      <c r="P1655"/>
      <c r="Q1655"/>
      <c r="R1655"/>
      <c r="S1655"/>
      <c r="T1655"/>
    </row>
    <row r="1656" spans="1:20" ht="105" x14ac:dyDescent="0.25">
      <c r="A1656" s="38" t="s">
        <v>996</v>
      </c>
      <c r="B1656" s="47">
        <v>57000</v>
      </c>
      <c r="C1656" s="47">
        <v>0</v>
      </c>
      <c r="D1656" s="39">
        <v>2017</v>
      </c>
      <c r="E1656" s="102" t="s">
        <v>348</v>
      </c>
      <c r="F1656" s="13" t="s">
        <v>3</v>
      </c>
      <c r="G1656" s="102" t="s">
        <v>3</v>
      </c>
      <c r="H1656"/>
      <c r="I1656"/>
      <c r="J1656"/>
      <c r="K1656"/>
      <c r="L1656"/>
      <c r="M1656"/>
      <c r="N1656"/>
      <c r="O1656"/>
      <c r="P1656"/>
      <c r="Q1656"/>
      <c r="R1656"/>
      <c r="S1656"/>
      <c r="T1656"/>
    </row>
    <row r="1657" spans="1:20" ht="105" x14ac:dyDescent="0.25">
      <c r="A1657" s="155" t="s">
        <v>3356</v>
      </c>
      <c r="B1657" s="47">
        <v>298859</v>
      </c>
      <c r="C1657" s="45">
        <v>74714.45</v>
      </c>
      <c r="D1657" s="39">
        <v>2017</v>
      </c>
      <c r="E1657" s="102" t="s">
        <v>349</v>
      </c>
      <c r="F1657" s="13" t="s">
        <v>3</v>
      </c>
      <c r="G1657" s="102" t="s">
        <v>3</v>
      </c>
      <c r="H1657"/>
      <c r="I1657"/>
      <c r="J1657"/>
      <c r="K1657"/>
      <c r="L1657"/>
      <c r="M1657"/>
      <c r="N1657"/>
      <c r="O1657"/>
      <c r="P1657"/>
      <c r="Q1657"/>
      <c r="R1657"/>
      <c r="S1657"/>
      <c r="T1657"/>
    </row>
    <row r="1658" spans="1:20" ht="105" x14ac:dyDescent="0.25">
      <c r="A1658" s="38" t="s">
        <v>997</v>
      </c>
      <c r="B1658" s="47">
        <v>99300</v>
      </c>
      <c r="C1658" s="47">
        <v>0</v>
      </c>
      <c r="D1658" s="39">
        <v>2019</v>
      </c>
      <c r="E1658" s="102" t="s">
        <v>350</v>
      </c>
      <c r="F1658" s="13" t="s">
        <v>3</v>
      </c>
      <c r="G1658" s="102" t="s">
        <v>3</v>
      </c>
      <c r="H1658"/>
      <c r="I1658"/>
      <c r="J1658"/>
      <c r="K1658"/>
      <c r="L1658"/>
      <c r="M1658"/>
      <c r="N1658"/>
      <c r="O1658"/>
      <c r="P1658"/>
      <c r="Q1658"/>
      <c r="R1658"/>
      <c r="S1658"/>
      <c r="T1658"/>
    </row>
    <row r="1659" spans="1:20" ht="105" x14ac:dyDescent="0.25">
      <c r="A1659" s="5" t="s">
        <v>998</v>
      </c>
      <c r="B1659" s="47">
        <v>482515.5</v>
      </c>
      <c r="C1659" s="45">
        <v>193006.02</v>
      </c>
      <c r="D1659" s="39">
        <v>2019</v>
      </c>
      <c r="E1659" s="102" t="s">
        <v>351</v>
      </c>
      <c r="F1659" s="13" t="s">
        <v>3</v>
      </c>
      <c r="G1659" s="102" t="s">
        <v>3</v>
      </c>
      <c r="H1659"/>
      <c r="I1659"/>
      <c r="J1659"/>
      <c r="K1659"/>
      <c r="L1659"/>
      <c r="M1659"/>
      <c r="N1659"/>
      <c r="O1659"/>
      <c r="P1659"/>
      <c r="Q1659"/>
      <c r="R1659"/>
      <c r="S1659"/>
      <c r="T1659"/>
    </row>
    <row r="1660" spans="1:20" ht="45" x14ac:dyDescent="0.25">
      <c r="A1660" s="38" t="s">
        <v>999</v>
      </c>
      <c r="B1660" s="47">
        <v>98441</v>
      </c>
      <c r="C1660" s="47">
        <v>0</v>
      </c>
      <c r="D1660" s="39">
        <v>2019</v>
      </c>
      <c r="E1660" s="176" t="s">
        <v>3728</v>
      </c>
      <c r="F1660" s="13" t="s">
        <v>3</v>
      </c>
      <c r="G1660" s="102" t="s">
        <v>3</v>
      </c>
      <c r="H1660"/>
      <c r="I1660"/>
      <c r="J1660"/>
      <c r="K1660"/>
      <c r="L1660"/>
      <c r="M1660"/>
      <c r="N1660"/>
      <c r="O1660"/>
      <c r="P1660"/>
      <c r="Q1660"/>
      <c r="R1660"/>
      <c r="S1660"/>
      <c r="T1660"/>
    </row>
    <row r="1661" spans="1:20" ht="45" x14ac:dyDescent="0.25">
      <c r="A1661" s="38" t="s">
        <v>999</v>
      </c>
      <c r="B1661" s="47">
        <v>98764</v>
      </c>
      <c r="C1661" s="47">
        <v>0</v>
      </c>
      <c r="D1661" s="39">
        <v>2019</v>
      </c>
      <c r="E1661" s="178"/>
      <c r="F1661" s="13" t="s">
        <v>3</v>
      </c>
      <c r="G1661" s="102" t="s">
        <v>3</v>
      </c>
      <c r="H1661"/>
      <c r="I1661"/>
      <c r="J1661"/>
      <c r="K1661"/>
      <c r="L1661"/>
      <c r="M1661"/>
      <c r="N1661"/>
      <c r="O1661"/>
      <c r="P1661"/>
      <c r="Q1661"/>
      <c r="R1661"/>
      <c r="S1661"/>
      <c r="T1661"/>
    </row>
    <row r="1662" spans="1:20" ht="90" x14ac:dyDescent="0.25">
      <c r="A1662" s="155" t="s">
        <v>2976</v>
      </c>
      <c r="B1662" s="47">
        <v>288869.5</v>
      </c>
      <c r="C1662" s="45">
        <v>121629.13</v>
      </c>
      <c r="D1662" s="39">
        <v>2020</v>
      </c>
      <c r="E1662" s="102" t="s">
        <v>2977</v>
      </c>
      <c r="F1662" s="13" t="s">
        <v>3</v>
      </c>
      <c r="G1662" s="102" t="s">
        <v>3</v>
      </c>
      <c r="H1662"/>
      <c r="I1662"/>
      <c r="J1662"/>
      <c r="K1662"/>
      <c r="L1662"/>
      <c r="M1662"/>
      <c r="N1662"/>
      <c r="O1662"/>
      <c r="P1662"/>
      <c r="Q1662"/>
      <c r="R1662"/>
      <c r="S1662"/>
      <c r="T1662"/>
    </row>
    <row r="1663" spans="1:20" ht="105" x14ac:dyDescent="0.25">
      <c r="A1663" s="155" t="s">
        <v>3431</v>
      </c>
      <c r="B1663" s="47">
        <v>297000</v>
      </c>
      <c r="C1663" s="45">
        <v>236892.93</v>
      </c>
      <c r="D1663" s="39">
        <v>2021</v>
      </c>
      <c r="E1663" s="102" t="s">
        <v>3498</v>
      </c>
      <c r="F1663" s="30" t="s">
        <v>3</v>
      </c>
      <c r="G1663" s="102" t="s">
        <v>3</v>
      </c>
      <c r="H1663"/>
      <c r="I1663"/>
      <c r="J1663"/>
      <c r="K1663"/>
      <c r="L1663"/>
      <c r="M1663"/>
      <c r="N1663"/>
      <c r="O1663"/>
      <c r="P1663"/>
      <c r="Q1663"/>
      <c r="R1663"/>
      <c r="S1663"/>
      <c r="T1663"/>
    </row>
    <row r="1664" spans="1:20" ht="96.75" customHeight="1" x14ac:dyDescent="0.25">
      <c r="A1664" s="155" t="s">
        <v>4133</v>
      </c>
      <c r="B1664" s="47">
        <v>99900</v>
      </c>
      <c r="C1664" s="45">
        <v>0</v>
      </c>
      <c r="D1664" s="142">
        <v>2022</v>
      </c>
      <c r="E1664" s="141" t="s">
        <v>4134</v>
      </c>
      <c r="F1664" s="141" t="s">
        <v>3</v>
      </c>
      <c r="G1664" s="141" t="s">
        <v>3</v>
      </c>
      <c r="H1664"/>
      <c r="I1664"/>
      <c r="J1664"/>
      <c r="K1664"/>
      <c r="L1664"/>
      <c r="M1664"/>
      <c r="N1664"/>
      <c r="O1664"/>
      <c r="P1664"/>
      <c r="Q1664"/>
      <c r="R1664"/>
      <c r="S1664"/>
      <c r="T1664"/>
    </row>
    <row r="1665" spans="1:20" x14ac:dyDescent="0.25">
      <c r="A1665" s="60" t="s">
        <v>443</v>
      </c>
      <c r="B1665" s="50">
        <f>SUM(B1621:B1664)</f>
        <v>12393710.200000001</v>
      </c>
      <c r="C1665" s="50">
        <f>SUM(C1621:C1664)</f>
        <v>1016679.6299999999</v>
      </c>
      <c r="D1665" s="90"/>
      <c r="E1665" s="14"/>
      <c r="F1665" s="14"/>
      <c r="G1665" s="14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</row>
    <row r="1666" spans="1:20" x14ac:dyDescent="0.25">
      <c r="A1666" s="193" t="s">
        <v>4</v>
      </c>
      <c r="B1666" s="193"/>
      <c r="C1666" s="193"/>
      <c r="D1666" s="193"/>
      <c r="E1666" s="193"/>
      <c r="F1666" s="193"/>
      <c r="G1666" s="193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</row>
    <row r="1667" spans="1:20" ht="114.75" x14ac:dyDescent="0.25">
      <c r="A1667" s="38" t="s">
        <v>1000</v>
      </c>
      <c r="B1667" s="47">
        <v>44226</v>
      </c>
      <c r="C1667" s="47">
        <v>0</v>
      </c>
      <c r="D1667" s="39">
        <v>2010</v>
      </c>
      <c r="E1667" s="102" t="s">
        <v>2696</v>
      </c>
      <c r="F1667" s="13" t="s">
        <v>3</v>
      </c>
      <c r="G1667" s="12" t="s">
        <v>3749</v>
      </c>
      <c r="H1667"/>
      <c r="I1667"/>
      <c r="J1667"/>
      <c r="K1667"/>
      <c r="L1667"/>
      <c r="M1667"/>
      <c r="N1667"/>
      <c r="O1667"/>
      <c r="P1667"/>
      <c r="Q1667"/>
      <c r="R1667"/>
      <c r="S1667"/>
      <c r="T1667"/>
    </row>
    <row r="1668" spans="1:20" ht="90" x14ac:dyDescent="0.25">
      <c r="A1668" s="38" t="s">
        <v>1001</v>
      </c>
      <c r="B1668" s="47">
        <v>25000</v>
      </c>
      <c r="C1668" s="47">
        <v>0</v>
      </c>
      <c r="D1668" s="39">
        <v>2010</v>
      </c>
      <c r="E1668" s="102" t="s">
        <v>2697</v>
      </c>
      <c r="F1668" s="13" t="s">
        <v>3</v>
      </c>
      <c r="G1668" s="102" t="s">
        <v>3</v>
      </c>
      <c r="H1668"/>
      <c r="I1668"/>
      <c r="J1668"/>
      <c r="K1668"/>
      <c r="L1668"/>
      <c r="M1668"/>
      <c r="N1668"/>
      <c r="O1668"/>
      <c r="P1668"/>
      <c r="Q1668"/>
      <c r="R1668"/>
      <c r="S1668"/>
      <c r="T1668"/>
    </row>
    <row r="1669" spans="1:20" ht="45" x14ac:dyDescent="0.25">
      <c r="A1669" s="38" t="s">
        <v>1002</v>
      </c>
      <c r="B1669" s="47">
        <v>500000</v>
      </c>
      <c r="C1669" s="47">
        <v>0</v>
      </c>
      <c r="D1669" s="39">
        <v>2011</v>
      </c>
      <c r="E1669" s="176" t="s">
        <v>2698</v>
      </c>
      <c r="F1669" s="13" t="s">
        <v>3</v>
      </c>
      <c r="G1669" s="102" t="s">
        <v>3</v>
      </c>
      <c r="H1669"/>
      <c r="I1669"/>
      <c r="J1669"/>
      <c r="K1669"/>
      <c r="L1669"/>
      <c r="M1669"/>
      <c r="N1669"/>
      <c r="O1669"/>
      <c r="P1669"/>
      <c r="Q1669"/>
      <c r="R1669"/>
      <c r="S1669"/>
      <c r="T1669"/>
    </row>
    <row r="1670" spans="1:20" ht="45" x14ac:dyDescent="0.25">
      <c r="A1670" s="38" t="s">
        <v>1003</v>
      </c>
      <c r="B1670" s="47">
        <v>1265000</v>
      </c>
      <c r="C1670" s="47">
        <v>0</v>
      </c>
      <c r="D1670" s="39">
        <v>2011</v>
      </c>
      <c r="E1670" s="178"/>
      <c r="F1670" s="13" t="s">
        <v>3</v>
      </c>
      <c r="G1670" s="102" t="s">
        <v>3</v>
      </c>
      <c r="H1670"/>
      <c r="I1670"/>
      <c r="J1670"/>
      <c r="K1670"/>
      <c r="L1670"/>
      <c r="M1670"/>
      <c r="N1670"/>
      <c r="O1670"/>
      <c r="P1670"/>
      <c r="Q1670"/>
      <c r="R1670"/>
      <c r="S1670"/>
      <c r="T1670"/>
    </row>
    <row r="1671" spans="1:20" ht="90" x14ac:dyDescent="0.25">
      <c r="A1671" s="38" t="s">
        <v>1004</v>
      </c>
      <c r="B1671" s="47">
        <v>15400</v>
      </c>
      <c r="C1671" s="47">
        <v>0</v>
      </c>
      <c r="D1671" s="39" t="s">
        <v>12</v>
      </c>
      <c r="E1671" s="102" t="s">
        <v>342</v>
      </c>
      <c r="F1671" s="13" t="s">
        <v>3</v>
      </c>
      <c r="G1671" s="102" t="s">
        <v>3</v>
      </c>
      <c r="H1671"/>
      <c r="I1671"/>
      <c r="J1671"/>
      <c r="K1671"/>
      <c r="L1671"/>
      <c r="M1671"/>
      <c r="N1671"/>
      <c r="O1671"/>
      <c r="P1671"/>
      <c r="Q1671"/>
      <c r="R1671"/>
      <c r="S1671"/>
      <c r="T1671"/>
    </row>
    <row r="1672" spans="1:20" ht="90" x14ac:dyDescent="0.25">
      <c r="A1672" s="38" t="s">
        <v>1431</v>
      </c>
      <c r="B1672" s="47">
        <v>7000</v>
      </c>
      <c r="C1672" s="47">
        <v>0</v>
      </c>
      <c r="D1672" s="39" t="s">
        <v>12</v>
      </c>
      <c r="E1672" s="102" t="s">
        <v>342</v>
      </c>
      <c r="F1672" s="13" t="s">
        <v>3</v>
      </c>
      <c r="G1672" s="102" t="s">
        <v>3</v>
      </c>
      <c r="H1672"/>
      <c r="I1672"/>
      <c r="J1672"/>
      <c r="K1672"/>
      <c r="L1672"/>
      <c r="M1672"/>
      <c r="N1672"/>
      <c r="O1672"/>
      <c r="P1672"/>
      <c r="Q1672"/>
      <c r="R1672"/>
      <c r="S1672"/>
      <c r="T1672"/>
    </row>
    <row r="1673" spans="1:20" ht="90" x14ac:dyDescent="0.25">
      <c r="A1673" s="155" t="s">
        <v>1005</v>
      </c>
      <c r="B1673" s="47">
        <v>499350</v>
      </c>
      <c r="C1673" s="45">
        <v>0</v>
      </c>
      <c r="D1673" s="39" t="s">
        <v>14</v>
      </c>
      <c r="E1673" s="102" t="s">
        <v>353</v>
      </c>
      <c r="F1673" s="13" t="s">
        <v>3</v>
      </c>
      <c r="G1673" s="102" t="s">
        <v>3</v>
      </c>
      <c r="H1673"/>
      <c r="I1673"/>
      <c r="J1673"/>
      <c r="K1673"/>
      <c r="L1673"/>
      <c r="M1673"/>
      <c r="N1673"/>
      <c r="O1673"/>
      <c r="P1673"/>
      <c r="Q1673"/>
      <c r="R1673"/>
      <c r="S1673"/>
      <c r="T1673"/>
    </row>
    <row r="1674" spans="1:20" ht="105" x14ac:dyDescent="0.25">
      <c r="A1674" s="155" t="s">
        <v>1006</v>
      </c>
      <c r="B1674" s="47">
        <v>135000</v>
      </c>
      <c r="C1674" s="45">
        <v>0</v>
      </c>
      <c r="D1674" s="39">
        <v>2017</v>
      </c>
      <c r="E1674" s="102" t="s">
        <v>349</v>
      </c>
      <c r="F1674" s="13" t="s">
        <v>3</v>
      </c>
      <c r="G1674" s="102" t="s">
        <v>3</v>
      </c>
      <c r="H1674"/>
      <c r="I1674"/>
      <c r="J1674"/>
      <c r="K1674"/>
      <c r="L1674"/>
      <c r="M1674"/>
      <c r="N1674"/>
      <c r="O1674"/>
      <c r="P1674"/>
      <c r="Q1674"/>
      <c r="R1674"/>
      <c r="S1674"/>
      <c r="T1674"/>
    </row>
    <row r="1675" spans="1:20" ht="90" x14ac:dyDescent="0.25">
      <c r="A1675" s="38" t="s">
        <v>1007</v>
      </c>
      <c r="B1675" s="47">
        <v>60436</v>
      </c>
      <c r="C1675" s="47">
        <v>0</v>
      </c>
      <c r="D1675" s="39">
        <v>2017</v>
      </c>
      <c r="E1675" s="102" t="s">
        <v>2699</v>
      </c>
      <c r="F1675" s="13" t="s">
        <v>3</v>
      </c>
      <c r="G1675" s="102" t="s">
        <v>3</v>
      </c>
      <c r="H1675"/>
      <c r="I1675"/>
      <c r="J1675"/>
      <c r="K1675"/>
      <c r="L1675"/>
      <c r="M1675"/>
      <c r="N1675"/>
      <c r="O1675"/>
      <c r="P1675"/>
      <c r="Q1675"/>
      <c r="R1675"/>
      <c r="S1675"/>
      <c r="T1675"/>
    </row>
    <row r="1676" spans="1:20" x14ac:dyDescent="0.25">
      <c r="A1676" s="92" t="s">
        <v>443</v>
      </c>
      <c r="B1676" s="50">
        <f>SUM(B1667:B1675)</f>
        <v>2551412</v>
      </c>
      <c r="C1676" s="50">
        <f>SUM(C1667:C1675)</f>
        <v>0</v>
      </c>
      <c r="D1676" s="39"/>
      <c r="E1676" s="102"/>
      <c r="F1676" s="13"/>
      <c r="G1676" s="102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</row>
    <row r="1677" spans="1:20" x14ac:dyDescent="0.25">
      <c r="A1677" s="93" t="s">
        <v>443</v>
      </c>
      <c r="B1677" s="26">
        <f>B1619+B1665+B1676</f>
        <v>15290122.200000001</v>
      </c>
      <c r="C1677" s="26">
        <f>C1619+C1665+C1676</f>
        <v>1016679.6299999999</v>
      </c>
      <c r="D1677" s="39"/>
      <c r="E1677" s="102"/>
      <c r="F1677" s="13"/>
      <c r="G1677" s="102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</row>
    <row r="1678" spans="1:20" x14ac:dyDescent="0.25">
      <c r="A1678" s="188" t="s">
        <v>829</v>
      </c>
      <c r="B1678" s="188"/>
      <c r="C1678" s="188"/>
      <c r="D1678" s="188"/>
      <c r="E1678" s="188"/>
      <c r="F1678" s="188"/>
      <c r="G1678" s="18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</row>
    <row r="1679" spans="1:20" x14ac:dyDescent="0.25">
      <c r="A1679" s="193" t="s">
        <v>1</v>
      </c>
      <c r="B1679" s="193"/>
      <c r="C1679" s="193"/>
      <c r="D1679" s="193"/>
      <c r="E1679" s="193"/>
      <c r="F1679" s="193"/>
      <c r="G1679" s="193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</row>
    <row r="1680" spans="1:20" ht="90" x14ac:dyDescent="0.25">
      <c r="A1680" s="38" t="s">
        <v>1008</v>
      </c>
      <c r="B1680" s="47">
        <v>5990</v>
      </c>
      <c r="C1680" s="47">
        <v>0</v>
      </c>
      <c r="D1680" s="39" t="s">
        <v>24</v>
      </c>
      <c r="E1680" s="102" t="s">
        <v>2416</v>
      </c>
      <c r="F1680" s="13" t="s">
        <v>3</v>
      </c>
      <c r="G1680" s="102" t="s">
        <v>3</v>
      </c>
      <c r="H1680"/>
      <c r="I1680"/>
      <c r="J1680"/>
      <c r="K1680"/>
      <c r="L1680"/>
      <c r="M1680"/>
      <c r="N1680"/>
      <c r="O1680"/>
      <c r="P1680"/>
      <c r="Q1680"/>
      <c r="R1680"/>
      <c r="S1680"/>
      <c r="T1680"/>
    </row>
    <row r="1681" spans="1:20" ht="90" x14ac:dyDescent="0.25">
      <c r="A1681" s="38" t="s">
        <v>1009</v>
      </c>
      <c r="B1681" s="47">
        <v>3640</v>
      </c>
      <c r="C1681" s="47">
        <v>0</v>
      </c>
      <c r="D1681" s="39" t="s">
        <v>24</v>
      </c>
      <c r="E1681" s="102" t="s">
        <v>2416</v>
      </c>
      <c r="F1681" s="13" t="s">
        <v>3</v>
      </c>
      <c r="G1681" s="102" t="s">
        <v>3</v>
      </c>
      <c r="H1681"/>
      <c r="I1681"/>
      <c r="J1681"/>
      <c r="K1681"/>
      <c r="L1681"/>
      <c r="M1681"/>
      <c r="N1681"/>
      <c r="O1681"/>
      <c r="P1681"/>
      <c r="Q1681"/>
      <c r="R1681"/>
      <c r="S1681"/>
      <c r="T1681"/>
    </row>
    <row r="1682" spans="1:20" ht="30" x14ac:dyDescent="0.25">
      <c r="A1682" s="38" t="s">
        <v>1010</v>
      </c>
      <c r="B1682" s="47">
        <v>3500</v>
      </c>
      <c r="C1682" s="47">
        <v>0</v>
      </c>
      <c r="D1682" s="39" t="s">
        <v>23</v>
      </c>
      <c r="E1682" s="102" t="s">
        <v>138</v>
      </c>
      <c r="F1682" s="13" t="s">
        <v>3</v>
      </c>
      <c r="G1682" s="102" t="s">
        <v>3</v>
      </c>
      <c r="H1682"/>
      <c r="I1682"/>
      <c r="J1682"/>
      <c r="K1682"/>
      <c r="L1682"/>
      <c r="M1682"/>
      <c r="N1682"/>
      <c r="O1682"/>
      <c r="P1682"/>
      <c r="Q1682"/>
      <c r="R1682"/>
      <c r="S1682"/>
      <c r="T1682"/>
    </row>
    <row r="1683" spans="1:20" ht="45" x14ac:dyDescent="0.25">
      <c r="A1683" s="38" t="s">
        <v>2700</v>
      </c>
      <c r="B1683" s="47">
        <v>16004</v>
      </c>
      <c r="C1683" s="47">
        <v>0</v>
      </c>
      <c r="D1683" s="39" t="s">
        <v>8</v>
      </c>
      <c r="E1683" s="102" t="s">
        <v>138</v>
      </c>
      <c r="F1683" s="13" t="s">
        <v>3</v>
      </c>
      <c r="G1683" s="102" t="s">
        <v>3</v>
      </c>
      <c r="H1683"/>
      <c r="I1683"/>
      <c r="J1683"/>
      <c r="K1683"/>
      <c r="L1683"/>
      <c r="M1683"/>
      <c r="N1683"/>
      <c r="O1683"/>
      <c r="P1683"/>
      <c r="Q1683"/>
      <c r="R1683"/>
      <c r="S1683"/>
      <c r="T1683"/>
    </row>
    <row r="1684" spans="1:20" x14ac:dyDescent="0.25">
      <c r="A1684" s="38" t="s">
        <v>110</v>
      </c>
      <c r="B1684" s="47">
        <v>6750</v>
      </c>
      <c r="C1684" s="47">
        <v>0</v>
      </c>
      <c r="D1684" s="39" t="s">
        <v>23</v>
      </c>
      <c r="E1684" s="176" t="s">
        <v>2701</v>
      </c>
      <c r="F1684" s="13" t="s">
        <v>3</v>
      </c>
      <c r="G1684" s="102" t="s">
        <v>3</v>
      </c>
      <c r="H1684"/>
      <c r="I1684"/>
      <c r="J1684"/>
      <c r="K1684"/>
      <c r="L1684"/>
      <c r="M1684"/>
      <c r="N1684"/>
      <c r="O1684"/>
      <c r="P1684"/>
      <c r="Q1684"/>
      <c r="R1684"/>
      <c r="S1684"/>
      <c r="T1684"/>
    </row>
    <row r="1685" spans="1:20" ht="30" x14ac:dyDescent="0.25">
      <c r="A1685" s="38" t="s">
        <v>1011</v>
      </c>
      <c r="B1685" s="47">
        <v>13444</v>
      </c>
      <c r="C1685" s="47">
        <v>0</v>
      </c>
      <c r="D1685" s="39" t="s">
        <v>23</v>
      </c>
      <c r="E1685" s="177"/>
      <c r="F1685" s="13" t="s">
        <v>3</v>
      </c>
      <c r="G1685" s="102" t="s">
        <v>3</v>
      </c>
      <c r="H1685"/>
      <c r="I1685"/>
      <c r="J1685"/>
      <c r="K1685"/>
      <c r="L1685"/>
      <c r="M1685"/>
      <c r="N1685"/>
      <c r="O1685"/>
      <c r="P1685"/>
      <c r="Q1685"/>
      <c r="R1685"/>
      <c r="S1685"/>
      <c r="T1685"/>
    </row>
    <row r="1686" spans="1:20" ht="30" x14ac:dyDescent="0.25">
      <c r="A1686" s="38" t="s">
        <v>2788</v>
      </c>
      <c r="B1686" s="47">
        <v>18199</v>
      </c>
      <c r="C1686" s="47">
        <v>0</v>
      </c>
      <c r="D1686" s="39" t="s">
        <v>23</v>
      </c>
      <c r="E1686" s="177"/>
      <c r="F1686" s="13" t="s">
        <v>3</v>
      </c>
      <c r="G1686" s="102" t="s">
        <v>3</v>
      </c>
      <c r="H1686"/>
      <c r="I1686"/>
      <c r="J1686"/>
      <c r="K1686"/>
      <c r="L1686"/>
      <c r="M1686"/>
      <c r="N1686"/>
      <c r="O1686"/>
      <c r="P1686"/>
      <c r="Q1686"/>
      <c r="R1686"/>
      <c r="S1686"/>
      <c r="T1686"/>
    </row>
    <row r="1687" spans="1:20" ht="30" x14ac:dyDescent="0.25">
      <c r="A1687" s="38" t="s">
        <v>3729</v>
      </c>
      <c r="B1687" s="47">
        <v>21611</v>
      </c>
      <c r="C1687" s="47">
        <v>0</v>
      </c>
      <c r="D1687" s="39" t="s">
        <v>9</v>
      </c>
      <c r="E1687" s="178"/>
      <c r="F1687" s="13" t="s">
        <v>3</v>
      </c>
      <c r="G1687" s="102" t="s">
        <v>3</v>
      </c>
      <c r="H1687"/>
      <c r="I1687"/>
      <c r="J1687"/>
      <c r="K1687"/>
      <c r="L1687"/>
      <c r="M1687"/>
      <c r="N1687"/>
      <c r="O1687"/>
      <c r="P1687"/>
      <c r="Q1687"/>
      <c r="R1687"/>
      <c r="S1687"/>
      <c r="T1687"/>
    </row>
    <row r="1688" spans="1:20" ht="105" x14ac:dyDescent="0.25">
      <c r="A1688" s="38" t="s">
        <v>1012</v>
      </c>
      <c r="B1688" s="47">
        <v>5800</v>
      </c>
      <c r="C1688" s="47">
        <v>0</v>
      </c>
      <c r="D1688" s="39" t="s">
        <v>11</v>
      </c>
      <c r="E1688" s="102" t="s">
        <v>355</v>
      </c>
      <c r="F1688" s="13" t="s">
        <v>3</v>
      </c>
      <c r="G1688" s="102" t="s">
        <v>3</v>
      </c>
      <c r="H1688"/>
      <c r="I1688"/>
      <c r="J1688"/>
      <c r="K1688"/>
      <c r="L1688"/>
      <c r="M1688"/>
      <c r="N1688"/>
      <c r="O1688"/>
      <c r="P1688"/>
      <c r="Q1688"/>
      <c r="R1688"/>
      <c r="S1688"/>
      <c r="T1688"/>
    </row>
    <row r="1689" spans="1:20" ht="90" x14ac:dyDescent="0.25">
      <c r="A1689" s="38" t="s">
        <v>1013</v>
      </c>
      <c r="B1689" s="47">
        <v>9050</v>
      </c>
      <c r="C1689" s="47">
        <v>0</v>
      </c>
      <c r="D1689" s="39">
        <v>2010</v>
      </c>
      <c r="E1689" s="102" t="s">
        <v>336</v>
      </c>
      <c r="F1689" s="13" t="s">
        <v>3</v>
      </c>
      <c r="G1689" s="102" t="s">
        <v>3</v>
      </c>
      <c r="H1689"/>
      <c r="I1689"/>
      <c r="J1689"/>
      <c r="K1689"/>
      <c r="L1689"/>
      <c r="M1689"/>
      <c r="N1689"/>
      <c r="O1689"/>
      <c r="P1689"/>
      <c r="Q1689"/>
      <c r="R1689"/>
      <c r="S1689"/>
      <c r="T1689"/>
    </row>
    <row r="1690" spans="1:20" ht="30" x14ac:dyDescent="0.25">
      <c r="A1690" s="38" t="s">
        <v>1014</v>
      </c>
      <c r="B1690" s="47">
        <v>8200</v>
      </c>
      <c r="C1690" s="47">
        <v>0</v>
      </c>
      <c r="D1690" s="39">
        <v>2010</v>
      </c>
      <c r="E1690" s="102" t="s">
        <v>138</v>
      </c>
      <c r="F1690" s="13" t="s">
        <v>3</v>
      </c>
      <c r="G1690" s="102" t="s">
        <v>3</v>
      </c>
      <c r="H1690"/>
      <c r="I1690"/>
      <c r="J1690"/>
      <c r="K1690"/>
      <c r="L1690"/>
      <c r="M1690"/>
      <c r="N1690"/>
      <c r="O1690"/>
      <c r="P1690"/>
      <c r="Q1690"/>
      <c r="R1690"/>
      <c r="S1690"/>
      <c r="T1690"/>
    </row>
    <row r="1691" spans="1:20" ht="105" x14ac:dyDescent="0.25">
      <c r="A1691" s="38" t="s">
        <v>1015</v>
      </c>
      <c r="B1691" s="47">
        <v>24260</v>
      </c>
      <c r="C1691" s="47">
        <v>0</v>
      </c>
      <c r="D1691" s="39">
        <v>2012</v>
      </c>
      <c r="E1691" s="102" t="s">
        <v>356</v>
      </c>
      <c r="F1691" s="13" t="s">
        <v>3</v>
      </c>
      <c r="G1691" s="102" t="s">
        <v>3</v>
      </c>
      <c r="H1691"/>
      <c r="I1691"/>
      <c r="J1691"/>
      <c r="K1691"/>
      <c r="L1691"/>
      <c r="M1691"/>
      <c r="N1691"/>
      <c r="O1691"/>
      <c r="P1691"/>
      <c r="Q1691"/>
      <c r="R1691"/>
      <c r="S1691"/>
      <c r="T1691"/>
    </row>
    <row r="1692" spans="1:20" ht="105" x14ac:dyDescent="0.25">
      <c r="A1692" s="38" t="s">
        <v>1016</v>
      </c>
      <c r="B1692" s="47">
        <v>25450</v>
      </c>
      <c r="C1692" s="47">
        <v>0</v>
      </c>
      <c r="D1692" s="39">
        <v>2012</v>
      </c>
      <c r="E1692" s="102" t="s">
        <v>357</v>
      </c>
      <c r="F1692" s="13" t="s">
        <v>3</v>
      </c>
      <c r="G1692" s="102" t="s">
        <v>3</v>
      </c>
      <c r="H1692"/>
      <c r="I1692"/>
      <c r="J1692"/>
      <c r="K1692"/>
      <c r="L1692"/>
      <c r="M1692"/>
      <c r="N1692"/>
      <c r="O1692"/>
      <c r="P1692"/>
      <c r="Q1692"/>
      <c r="R1692"/>
      <c r="S1692"/>
      <c r="T1692"/>
    </row>
    <row r="1693" spans="1:20" ht="90" x14ac:dyDescent="0.25">
      <c r="A1693" s="38" t="s">
        <v>1017</v>
      </c>
      <c r="B1693" s="47">
        <v>22000</v>
      </c>
      <c r="C1693" s="47">
        <v>0</v>
      </c>
      <c r="D1693" s="39">
        <v>2013</v>
      </c>
      <c r="E1693" s="102" t="s">
        <v>358</v>
      </c>
      <c r="F1693" s="13" t="s">
        <v>3</v>
      </c>
      <c r="G1693" s="102" t="s">
        <v>3</v>
      </c>
      <c r="H1693"/>
      <c r="I1693"/>
      <c r="J1693"/>
      <c r="K1693"/>
      <c r="L1693"/>
      <c r="M1693"/>
      <c r="N1693"/>
      <c r="O1693"/>
      <c r="P1693"/>
      <c r="Q1693"/>
      <c r="R1693"/>
      <c r="S1693"/>
      <c r="T1693"/>
    </row>
    <row r="1694" spans="1:20" ht="105" x14ac:dyDescent="0.25">
      <c r="A1694" s="38" t="s">
        <v>1018</v>
      </c>
      <c r="B1694" s="47">
        <v>3500</v>
      </c>
      <c r="C1694" s="47">
        <v>0</v>
      </c>
      <c r="D1694" s="39">
        <v>2013</v>
      </c>
      <c r="E1694" s="102" t="s">
        <v>359</v>
      </c>
      <c r="F1694" s="13" t="s">
        <v>3</v>
      </c>
      <c r="G1694" s="102" t="s">
        <v>3</v>
      </c>
      <c r="H1694"/>
      <c r="I1694"/>
      <c r="J1694"/>
      <c r="K1694"/>
      <c r="L1694"/>
      <c r="M1694"/>
      <c r="N1694"/>
      <c r="O1694"/>
      <c r="P1694"/>
      <c r="Q1694"/>
      <c r="R1694"/>
      <c r="S1694"/>
      <c r="T1694"/>
    </row>
    <row r="1695" spans="1:20" ht="90" x14ac:dyDescent="0.25">
      <c r="A1695" s="38" t="s">
        <v>1018</v>
      </c>
      <c r="B1695" s="47">
        <v>3400</v>
      </c>
      <c r="C1695" s="47">
        <v>0</v>
      </c>
      <c r="D1695" s="39">
        <v>2013</v>
      </c>
      <c r="E1695" s="102" t="s">
        <v>360</v>
      </c>
      <c r="F1695" s="13" t="s">
        <v>3</v>
      </c>
      <c r="G1695" s="102" t="s">
        <v>3</v>
      </c>
      <c r="H1695"/>
      <c r="I1695"/>
      <c r="J1695"/>
      <c r="K1695"/>
      <c r="L1695"/>
      <c r="M1695"/>
      <c r="N1695"/>
      <c r="O1695"/>
      <c r="P1695"/>
      <c r="Q1695"/>
      <c r="R1695"/>
      <c r="S1695"/>
      <c r="T1695"/>
    </row>
    <row r="1696" spans="1:20" ht="90" x14ac:dyDescent="0.25">
      <c r="A1696" s="38" t="s">
        <v>1019</v>
      </c>
      <c r="B1696" s="47">
        <v>4720</v>
      </c>
      <c r="C1696" s="47">
        <v>0</v>
      </c>
      <c r="D1696" s="39">
        <v>2013</v>
      </c>
      <c r="E1696" s="102" t="s">
        <v>3726</v>
      </c>
      <c r="F1696" s="13" t="s">
        <v>3</v>
      </c>
      <c r="G1696" s="102" t="s">
        <v>3</v>
      </c>
      <c r="H1696"/>
      <c r="I1696"/>
      <c r="J1696"/>
      <c r="K1696"/>
      <c r="L1696"/>
      <c r="M1696"/>
      <c r="N1696"/>
      <c r="O1696"/>
      <c r="P1696"/>
      <c r="Q1696"/>
      <c r="R1696"/>
      <c r="S1696"/>
      <c r="T1696"/>
    </row>
    <row r="1697" spans="1:20" ht="90" x14ac:dyDescent="0.25">
      <c r="A1697" s="38" t="s">
        <v>1020</v>
      </c>
      <c r="B1697" s="47">
        <v>4090</v>
      </c>
      <c r="C1697" s="47">
        <v>0</v>
      </c>
      <c r="D1697" s="39">
        <v>2013</v>
      </c>
      <c r="E1697" s="102" t="s">
        <v>3726</v>
      </c>
      <c r="F1697" s="13" t="s">
        <v>3</v>
      </c>
      <c r="G1697" s="102" t="s">
        <v>3</v>
      </c>
      <c r="H1697"/>
      <c r="I1697"/>
      <c r="J1697"/>
      <c r="K1697"/>
      <c r="L1697"/>
      <c r="M1697"/>
      <c r="N1697"/>
      <c r="O1697"/>
      <c r="P1697"/>
      <c r="Q1697"/>
      <c r="R1697"/>
      <c r="S1697"/>
      <c r="T1697"/>
    </row>
    <row r="1698" spans="1:20" ht="90" x14ac:dyDescent="0.25">
      <c r="A1698" s="38" t="s">
        <v>1021</v>
      </c>
      <c r="B1698" s="47">
        <v>4878</v>
      </c>
      <c r="C1698" s="47">
        <v>0</v>
      </c>
      <c r="D1698" s="39">
        <v>2014</v>
      </c>
      <c r="E1698" s="102" t="s">
        <v>3730</v>
      </c>
      <c r="F1698" s="13" t="s">
        <v>3</v>
      </c>
      <c r="G1698" s="102" t="s">
        <v>3</v>
      </c>
      <c r="H1698"/>
      <c r="I1698"/>
      <c r="J1698"/>
      <c r="K1698"/>
      <c r="L1698"/>
      <c r="M1698"/>
      <c r="N1698"/>
      <c r="O1698"/>
      <c r="P1698"/>
      <c r="Q1698"/>
      <c r="R1698"/>
      <c r="S1698"/>
      <c r="T1698"/>
    </row>
    <row r="1699" spans="1:20" ht="90" x14ac:dyDescent="0.25">
      <c r="A1699" s="38" t="s">
        <v>1022</v>
      </c>
      <c r="B1699" s="47">
        <v>18000</v>
      </c>
      <c r="C1699" s="47">
        <v>0</v>
      </c>
      <c r="D1699" s="39">
        <v>2014</v>
      </c>
      <c r="E1699" s="102" t="s">
        <v>361</v>
      </c>
      <c r="F1699" s="13" t="s">
        <v>3</v>
      </c>
      <c r="G1699" s="102" t="s">
        <v>3</v>
      </c>
      <c r="H1699"/>
      <c r="I1699"/>
      <c r="J1699"/>
      <c r="K1699"/>
      <c r="L1699"/>
      <c r="M1699"/>
      <c r="N1699"/>
      <c r="O1699"/>
      <c r="P1699"/>
      <c r="Q1699"/>
      <c r="R1699"/>
      <c r="S1699"/>
      <c r="T1699"/>
    </row>
    <row r="1700" spans="1:20" ht="90" x14ac:dyDescent="0.25">
      <c r="A1700" s="38" t="s">
        <v>1026</v>
      </c>
      <c r="B1700" s="47">
        <v>38290</v>
      </c>
      <c r="C1700" s="47">
        <v>0</v>
      </c>
      <c r="D1700" s="39">
        <v>2014</v>
      </c>
      <c r="E1700" s="102" t="s">
        <v>3731</v>
      </c>
      <c r="F1700" s="13" t="s">
        <v>3</v>
      </c>
      <c r="G1700" s="102" t="s">
        <v>3</v>
      </c>
      <c r="H1700"/>
      <c r="I1700"/>
      <c r="J1700"/>
      <c r="K1700"/>
      <c r="L1700"/>
      <c r="M1700"/>
      <c r="N1700"/>
      <c r="O1700"/>
      <c r="P1700"/>
      <c r="Q1700"/>
      <c r="R1700"/>
      <c r="S1700"/>
      <c r="T1700"/>
    </row>
    <row r="1701" spans="1:20" ht="90" x14ac:dyDescent="0.25">
      <c r="A1701" s="38" t="s">
        <v>2789</v>
      </c>
      <c r="B1701" s="47">
        <v>8500</v>
      </c>
      <c r="C1701" s="47">
        <v>0</v>
      </c>
      <c r="D1701" s="39">
        <v>2015</v>
      </c>
      <c r="E1701" s="102" t="s">
        <v>362</v>
      </c>
      <c r="F1701" s="13" t="s">
        <v>3</v>
      </c>
      <c r="G1701" s="102" t="s">
        <v>3</v>
      </c>
      <c r="H1701"/>
      <c r="I1701"/>
      <c r="J1701"/>
      <c r="K1701"/>
      <c r="L1701"/>
      <c r="M1701"/>
      <c r="N1701"/>
      <c r="O1701"/>
      <c r="P1701"/>
      <c r="Q1701"/>
      <c r="R1701"/>
      <c r="S1701"/>
      <c r="T1701"/>
    </row>
    <row r="1702" spans="1:20" ht="105" x14ac:dyDescent="0.25">
      <c r="A1702" s="155" t="s">
        <v>1023</v>
      </c>
      <c r="B1702" s="47">
        <v>43000</v>
      </c>
      <c r="C1702" s="45">
        <v>11466.96</v>
      </c>
      <c r="D1702" s="39">
        <v>2015</v>
      </c>
      <c r="E1702" s="102" t="s">
        <v>363</v>
      </c>
      <c r="F1702" s="13" t="s">
        <v>3</v>
      </c>
      <c r="G1702" s="102" t="s">
        <v>3</v>
      </c>
      <c r="H1702"/>
      <c r="I1702"/>
      <c r="J1702"/>
      <c r="K1702"/>
      <c r="L1702"/>
      <c r="M1702"/>
      <c r="N1702"/>
      <c r="O1702"/>
      <c r="P1702"/>
      <c r="Q1702"/>
      <c r="R1702"/>
      <c r="S1702"/>
      <c r="T1702"/>
    </row>
    <row r="1703" spans="1:20" ht="90" x14ac:dyDescent="0.25">
      <c r="A1703" s="155" t="s">
        <v>1024</v>
      </c>
      <c r="B1703" s="47">
        <v>48900</v>
      </c>
      <c r="C1703" s="45">
        <v>16707.5</v>
      </c>
      <c r="D1703" s="39">
        <v>2016</v>
      </c>
      <c r="E1703" s="102" t="s">
        <v>364</v>
      </c>
      <c r="F1703" s="13" t="s">
        <v>3</v>
      </c>
      <c r="G1703" s="102" t="s">
        <v>3</v>
      </c>
      <c r="H1703"/>
      <c r="I1703"/>
      <c r="J1703"/>
      <c r="K1703"/>
      <c r="L1703"/>
      <c r="M1703"/>
      <c r="N1703"/>
      <c r="O1703"/>
      <c r="P1703"/>
      <c r="Q1703"/>
      <c r="R1703"/>
      <c r="S1703"/>
      <c r="T1703"/>
    </row>
    <row r="1704" spans="1:20" ht="105" x14ac:dyDescent="0.25">
      <c r="A1704" s="38" t="s">
        <v>1025</v>
      </c>
      <c r="B1704" s="47">
        <v>69500</v>
      </c>
      <c r="C1704" s="47">
        <v>0</v>
      </c>
      <c r="D1704" s="39">
        <v>2016</v>
      </c>
      <c r="E1704" s="102" t="s">
        <v>365</v>
      </c>
      <c r="F1704" s="13" t="s">
        <v>3</v>
      </c>
      <c r="G1704" s="102" t="s">
        <v>3</v>
      </c>
      <c r="H1704"/>
      <c r="I1704"/>
      <c r="J1704"/>
      <c r="K1704"/>
      <c r="L1704"/>
      <c r="M1704"/>
      <c r="N1704"/>
      <c r="O1704"/>
      <c r="P1704"/>
      <c r="Q1704"/>
      <c r="R1704"/>
      <c r="S1704"/>
      <c r="T1704"/>
    </row>
    <row r="1705" spans="1:20" ht="90" x14ac:dyDescent="0.25">
      <c r="A1705" s="38" t="s">
        <v>1027</v>
      </c>
      <c r="B1705" s="47">
        <v>18000</v>
      </c>
      <c r="C1705" s="47">
        <v>0</v>
      </c>
      <c r="D1705" s="39">
        <v>2016</v>
      </c>
      <c r="E1705" s="102" t="s">
        <v>2447</v>
      </c>
      <c r="F1705" s="13" t="s">
        <v>3</v>
      </c>
      <c r="G1705" s="102" t="s">
        <v>3</v>
      </c>
      <c r="H1705"/>
      <c r="I1705"/>
      <c r="J1705"/>
      <c r="K1705"/>
      <c r="L1705"/>
      <c r="M1705"/>
      <c r="N1705"/>
      <c r="O1705"/>
      <c r="P1705"/>
      <c r="Q1705"/>
      <c r="R1705"/>
      <c r="S1705"/>
      <c r="T1705"/>
    </row>
    <row r="1706" spans="1:20" ht="90" x14ac:dyDescent="0.25">
      <c r="A1706" s="38" t="s">
        <v>1028</v>
      </c>
      <c r="B1706" s="47">
        <v>12300</v>
      </c>
      <c r="C1706" s="47">
        <v>0</v>
      </c>
      <c r="D1706" s="39">
        <v>2018</v>
      </c>
      <c r="E1706" s="102" t="s">
        <v>366</v>
      </c>
      <c r="F1706" s="13" t="s">
        <v>3</v>
      </c>
      <c r="G1706" s="102" t="s">
        <v>3</v>
      </c>
      <c r="H1706"/>
      <c r="I1706"/>
      <c r="J1706"/>
      <c r="K1706"/>
      <c r="L1706"/>
      <c r="M1706"/>
      <c r="N1706"/>
      <c r="O1706"/>
      <c r="P1706"/>
      <c r="Q1706"/>
      <c r="R1706"/>
      <c r="S1706"/>
      <c r="T1706"/>
    </row>
    <row r="1707" spans="1:20" ht="105" x14ac:dyDescent="0.25">
      <c r="A1707" s="38" t="s">
        <v>2790</v>
      </c>
      <c r="B1707" s="47">
        <v>20000</v>
      </c>
      <c r="C1707" s="47">
        <v>0</v>
      </c>
      <c r="D1707" s="39">
        <v>2019</v>
      </c>
      <c r="E1707" s="102" t="s">
        <v>352</v>
      </c>
      <c r="F1707" s="13" t="s">
        <v>3</v>
      </c>
      <c r="G1707" s="102" t="s">
        <v>3</v>
      </c>
      <c r="H1707"/>
      <c r="I1707"/>
      <c r="J1707"/>
      <c r="K1707"/>
      <c r="L1707"/>
      <c r="M1707"/>
      <c r="N1707"/>
      <c r="O1707"/>
      <c r="P1707"/>
      <c r="Q1707"/>
      <c r="R1707"/>
      <c r="S1707"/>
      <c r="T1707"/>
    </row>
    <row r="1708" spans="1:20" ht="90" x14ac:dyDescent="0.25">
      <c r="A1708" s="38" t="s">
        <v>3432</v>
      </c>
      <c r="B1708" s="47">
        <v>21600</v>
      </c>
      <c r="C1708" s="47">
        <v>0</v>
      </c>
      <c r="D1708" s="39">
        <v>2021</v>
      </c>
      <c r="E1708" s="102" t="s">
        <v>3499</v>
      </c>
      <c r="F1708" s="30" t="s">
        <v>3</v>
      </c>
      <c r="G1708" s="102" t="s">
        <v>3</v>
      </c>
      <c r="H1708"/>
      <c r="I1708"/>
      <c r="J1708"/>
      <c r="K1708"/>
      <c r="L1708"/>
      <c r="M1708"/>
      <c r="N1708"/>
      <c r="O1708"/>
      <c r="P1708"/>
      <c r="Q1708"/>
      <c r="R1708"/>
      <c r="S1708"/>
      <c r="T1708"/>
    </row>
    <row r="1709" spans="1:20" ht="102" customHeight="1" x14ac:dyDescent="0.25">
      <c r="A1709" s="38" t="s">
        <v>3433</v>
      </c>
      <c r="B1709" s="47">
        <v>12000</v>
      </c>
      <c r="C1709" s="47">
        <v>0</v>
      </c>
      <c r="D1709" s="39">
        <v>2021</v>
      </c>
      <c r="E1709" s="102" t="s">
        <v>3500</v>
      </c>
      <c r="F1709" s="30" t="s">
        <v>3</v>
      </c>
      <c r="G1709" s="102" t="s">
        <v>3</v>
      </c>
      <c r="H1709"/>
      <c r="I1709"/>
      <c r="J1709"/>
      <c r="K1709"/>
      <c r="L1709"/>
      <c r="M1709"/>
      <c r="N1709"/>
      <c r="O1709"/>
      <c r="P1709"/>
      <c r="Q1709"/>
      <c r="R1709"/>
      <c r="S1709"/>
      <c r="T1709"/>
    </row>
    <row r="1710" spans="1:20" x14ac:dyDescent="0.25">
      <c r="A1710" s="60" t="s">
        <v>443</v>
      </c>
      <c r="B1710" s="50">
        <f>SUM(B1680:B1709)</f>
        <v>514576</v>
      </c>
      <c r="C1710" s="50">
        <f>SUM(C1680:C1709)</f>
        <v>28174.46</v>
      </c>
      <c r="D1710" s="39"/>
      <c r="E1710" s="102"/>
      <c r="F1710" s="13"/>
      <c r="G1710" s="102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</row>
    <row r="1711" spans="1:20" x14ac:dyDescent="0.25">
      <c r="A1711" s="193" t="s">
        <v>4</v>
      </c>
      <c r="B1711" s="193"/>
      <c r="C1711" s="193"/>
      <c r="D1711" s="193"/>
      <c r="E1711" s="193"/>
      <c r="F1711" s="193"/>
      <c r="G1711" s="193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</row>
    <row r="1712" spans="1:20" ht="54.75" customHeight="1" x14ac:dyDescent="0.25">
      <c r="A1712" s="38" t="s">
        <v>1029</v>
      </c>
      <c r="B1712" s="47">
        <v>5508</v>
      </c>
      <c r="C1712" s="47">
        <v>0</v>
      </c>
      <c r="D1712" s="39" t="s">
        <v>24</v>
      </c>
      <c r="E1712" s="176" t="s">
        <v>2416</v>
      </c>
      <c r="F1712" s="13" t="s">
        <v>3</v>
      </c>
      <c r="G1712" s="102" t="s">
        <v>3</v>
      </c>
      <c r="H1712"/>
      <c r="I1712"/>
      <c r="J1712"/>
      <c r="K1712"/>
      <c r="L1712"/>
      <c r="M1712"/>
      <c r="N1712"/>
      <c r="O1712"/>
      <c r="P1712"/>
      <c r="Q1712"/>
      <c r="R1712"/>
      <c r="S1712"/>
      <c r="T1712"/>
    </row>
    <row r="1713" spans="1:20" ht="32.25" customHeight="1" x14ac:dyDescent="0.25">
      <c r="A1713" s="38" t="s">
        <v>1029</v>
      </c>
      <c r="B1713" s="47">
        <v>4039</v>
      </c>
      <c r="C1713" s="47">
        <v>0</v>
      </c>
      <c r="D1713" s="39" t="s">
        <v>24</v>
      </c>
      <c r="E1713" s="177"/>
      <c r="F1713" s="13" t="s">
        <v>3</v>
      </c>
      <c r="G1713" s="102" t="s">
        <v>3</v>
      </c>
      <c r="H1713"/>
      <c r="I1713"/>
      <c r="J1713"/>
      <c r="K1713"/>
      <c r="L1713"/>
      <c r="M1713"/>
      <c r="N1713"/>
      <c r="O1713"/>
      <c r="P1713"/>
      <c r="Q1713"/>
      <c r="R1713"/>
      <c r="S1713"/>
      <c r="T1713"/>
    </row>
    <row r="1714" spans="1:20" ht="30" customHeight="1" x14ac:dyDescent="0.25">
      <c r="A1714" s="38" t="s">
        <v>1030</v>
      </c>
      <c r="B1714" s="47">
        <v>3069.27</v>
      </c>
      <c r="C1714" s="47">
        <v>0</v>
      </c>
      <c r="D1714" s="39" t="s">
        <v>24</v>
      </c>
      <c r="E1714" s="178"/>
      <c r="F1714" s="13" t="s">
        <v>3</v>
      </c>
      <c r="G1714" s="102" t="s">
        <v>3</v>
      </c>
      <c r="H1714"/>
      <c r="I1714"/>
      <c r="J1714"/>
      <c r="K1714"/>
      <c r="L1714"/>
      <c r="M1714"/>
      <c r="N1714"/>
      <c r="O1714"/>
      <c r="P1714"/>
      <c r="Q1714"/>
      <c r="R1714"/>
      <c r="S1714"/>
      <c r="T1714"/>
    </row>
    <row r="1715" spans="1:20" ht="45" x14ac:dyDescent="0.25">
      <c r="A1715" s="38" t="s">
        <v>1031</v>
      </c>
      <c r="B1715" s="47">
        <v>6480</v>
      </c>
      <c r="C1715" s="47">
        <v>0</v>
      </c>
      <c r="D1715" s="39" t="s">
        <v>8</v>
      </c>
      <c r="E1715" s="102" t="s">
        <v>138</v>
      </c>
      <c r="F1715" s="13" t="s">
        <v>3</v>
      </c>
      <c r="G1715" s="102" t="s">
        <v>3</v>
      </c>
      <c r="H1715"/>
      <c r="I1715"/>
      <c r="J1715"/>
      <c r="K1715"/>
      <c r="L1715"/>
      <c r="M1715"/>
      <c r="N1715"/>
      <c r="O1715"/>
      <c r="P1715"/>
      <c r="Q1715"/>
      <c r="R1715"/>
      <c r="S1715"/>
      <c r="T1715"/>
    </row>
    <row r="1716" spans="1:20" ht="45" x14ac:dyDescent="0.25">
      <c r="A1716" s="38" t="s">
        <v>1032</v>
      </c>
      <c r="B1716" s="47">
        <v>11670</v>
      </c>
      <c r="C1716" s="47">
        <v>0</v>
      </c>
      <c r="D1716" s="39" t="s">
        <v>23</v>
      </c>
      <c r="E1716" s="176" t="s">
        <v>337</v>
      </c>
      <c r="F1716" s="13" t="s">
        <v>3</v>
      </c>
      <c r="G1716" s="102" t="s">
        <v>3</v>
      </c>
      <c r="H1716"/>
      <c r="I1716"/>
      <c r="J1716"/>
      <c r="K1716"/>
      <c r="L1716"/>
      <c r="M1716"/>
      <c r="N1716"/>
      <c r="O1716"/>
      <c r="P1716"/>
      <c r="Q1716"/>
      <c r="R1716"/>
      <c r="S1716"/>
      <c r="T1716"/>
    </row>
    <row r="1717" spans="1:20" ht="42.75" customHeight="1" x14ac:dyDescent="0.25">
      <c r="A1717" s="38" t="s">
        <v>7</v>
      </c>
      <c r="B1717" s="47">
        <v>7314</v>
      </c>
      <c r="C1717" s="47">
        <v>0</v>
      </c>
      <c r="D1717" s="39">
        <v>2008</v>
      </c>
      <c r="E1717" s="178"/>
      <c r="F1717" s="13" t="s">
        <v>3</v>
      </c>
      <c r="G1717" s="102" t="s">
        <v>3</v>
      </c>
      <c r="H1717"/>
      <c r="I1717"/>
      <c r="J1717"/>
      <c r="K1717"/>
      <c r="L1717"/>
      <c r="M1717"/>
      <c r="N1717"/>
      <c r="O1717"/>
      <c r="P1717"/>
      <c r="Q1717"/>
      <c r="R1717"/>
      <c r="S1717"/>
      <c r="T1717"/>
    </row>
    <row r="1718" spans="1:20" ht="30" x14ac:dyDescent="0.25">
      <c r="A1718" s="38" t="s">
        <v>1033</v>
      </c>
      <c r="B1718" s="47">
        <v>7844</v>
      </c>
      <c r="C1718" s="47">
        <v>0</v>
      </c>
      <c r="D1718" s="39">
        <v>2010</v>
      </c>
      <c r="E1718" s="102" t="s">
        <v>138</v>
      </c>
      <c r="F1718" s="13" t="s">
        <v>3</v>
      </c>
      <c r="G1718" s="102" t="s">
        <v>3</v>
      </c>
      <c r="H1718"/>
      <c r="I1718"/>
      <c r="J1718"/>
      <c r="K1718"/>
      <c r="L1718"/>
      <c r="M1718"/>
      <c r="N1718"/>
      <c r="O1718"/>
      <c r="P1718"/>
      <c r="Q1718"/>
      <c r="R1718"/>
      <c r="S1718"/>
      <c r="T1718"/>
    </row>
    <row r="1719" spans="1:20" x14ac:dyDescent="0.25">
      <c r="A1719" s="38" t="s">
        <v>111</v>
      </c>
      <c r="B1719" s="47">
        <v>6000</v>
      </c>
      <c r="C1719" s="47">
        <v>0</v>
      </c>
      <c r="D1719" s="39">
        <v>2010</v>
      </c>
      <c r="E1719" s="102" t="s">
        <v>138</v>
      </c>
      <c r="F1719" s="13" t="s">
        <v>3</v>
      </c>
      <c r="G1719" s="102" t="s">
        <v>3</v>
      </c>
      <c r="H1719"/>
      <c r="I1719"/>
      <c r="J1719"/>
      <c r="K1719"/>
      <c r="L1719"/>
      <c r="M1719"/>
      <c r="N1719"/>
      <c r="O1719"/>
      <c r="P1719"/>
      <c r="Q1719"/>
      <c r="R1719"/>
      <c r="S1719"/>
      <c r="T1719"/>
    </row>
    <row r="1720" spans="1:20" ht="90" x14ac:dyDescent="0.25">
      <c r="A1720" s="38" t="s">
        <v>1034</v>
      </c>
      <c r="B1720" s="47">
        <v>45750</v>
      </c>
      <c r="C1720" s="47">
        <v>0</v>
      </c>
      <c r="D1720" s="39">
        <v>2010</v>
      </c>
      <c r="E1720" s="102" t="s">
        <v>337</v>
      </c>
      <c r="F1720" s="13" t="s">
        <v>3</v>
      </c>
      <c r="G1720" s="102" t="s">
        <v>3</v>
      </c>
      <c r="H1720"/>
      <c r="I1720"/>
      <c r="J1720"/>
      <c r="K1720"/>
      <c r="L1720"/>
      <c r="M1720"/>
      <c r="N1720"/>
      <c r="O1720"/>
      <c r="P1720"/>
      <c r="Q1720"/>
      <c r="R1720"/>
      <c r="S1720"/>
      <c r="T1720"/>
    </row>
    <row r="1721" spans="1:20" ht="30" x14ac:dyDescent="0.25">
      <c r="A1721" s="38" t="s">
        <v>1035</v>
      </c>
      <c r="B1721" s="47">
        <v>3850</v>
      </c>
      <c r="C1721" s="47">
        <v>0</v>
      </c>
      <c r="D1721" s="39">
        <v>2010</v>
      </c>
      <c r="E1721" s="102" t="s">
        <v>138</v>
      </c>
      <c r="F1721" s="13" t="s">
        <v>3</v>
      </c>
      <c r="G1721" s="102" t="s">
        <v>3</v>
      </c>
      <c r="H1721"/>
      <c r="I1721"/>
      <c r="J1721"/>
      <c r="K1721"/>
      <c r="L1721"/>
      <c r="M1721"/>
      <c r="N1721"/>
      <c r="O1721"/>
      <c r="P1721"/>
      <c r="Q1721"/>
      <c r="R1721"/>
      <c r="S1721"/>
      <c r="T1721"/>
    </row>
    <row r="1722" spans="1:20" ht="30" x14ac:dyDescent="0.25">
      <c r="A1722" s="38" t="s">
        <v>2448</v>
      </c>
      <c r="B1722" s="47">
        <v>9652</v>
      </c>
      <c r="C1722" s="47">
        <v>0</v>
      </c>
      <c r="D1722" s="39">
        <v>2010</v>
      </c>
      <c r="E1722" s="102" t="s">
        <v>138</v>
      </c>
      <c r="F1722" s="13" t="s">
        <v>3</v>
      </c>
      <c r="G1722" s="102" t="s">
        <v>3</v>
      </c>
      <c r="H1722"/>
      <c r="I1722"/>
      <c r="J1722"/>
      <c r="K1722"/>
      <c r="L1722"/>
      <c r="M1722"/>
      <c r="N1722"/>
      <c r="O1722"/>
      <c r="P1722"/>
      <c r="Q1722"/>
      <c r="R1722"/>
      <c r="S1722"/>
      <c r="T1722"/>
    </row>
    <row r="1723" spans="1:20" ht="90" x14ac:dyDescent="0.25">
      <c r="A1723" s="38" t="s">
        <v>112</v>
      </c>
      <c r="B1723" s="47">
        <v>22000</v>
      </c>
      <c r="C1723" s="47">
        <v>0</v>
      </c>
      <c r="D1723" s="39">
        <v>2012</v>
      </c>
      <c r="E1723" s="102" t="s">
        <v>3732</v>
      </c>
      <c r="F1723" s="13" t="s">
        <v>3</v>
      </c>
      <c r="G1723" s="102" t="s">
        <v>3</v>
      </c>
      <c r="H1723"/>
      <c r="I1723"/>
      <c r="J1723"/>
      <c r="K1723"/>
      <c r="L1723"/>
      <c r="M1723"/>
      <c r="N1723"/>
      <c r="O1723"/>
      <c r="P1723"/>
      <c r="Q1723"/>
      <c r="R1723"/>
      <c r="S1723"/>
      <c r="T1723"/>
    </row>
    <row r="1724" spans="1:20" ht="90" x14ac:dyDescent="0.25">
      <c r="A1724" s="38" t="s">
        <v>1036</v>
      </c>
      <c r="B1724" s="47">
        <v>26000</v>
      </c>
      <c r="C1724" s="47">
        <v>0</v>
      </c>
      <c r="D1724" s="39">
        <v>2013</v>
      </c>
      <c r="E1724" s="102" t="s">
        <v>3726</v>
      </c>
      <c r="F1724" s="13" t="s">
        <v>3</v>
      </c>
      <c r="G1724" s="102" t="s">
        <v>3</v>
      </c>
      <c r="H1724"/>
      <c r="I1724"/>
      <c r="J1724"/>
      <c r="K1724"/>
      <c r="L1724"/>
      <c r="M1724"/>
      <c r="N1724"/>
      <c r="O1724"/>
      <c r="P1724"/>
      <c r="Q1724"/>
      <c r="R1724"/>
      <c r="S1724"/>
      <c r="T1724"/>
    </row>
    <row r="1725" spans="1:20" ht="90" x14ac:dyDescent="0.25">
      <c r="A1725" s="38" t="s">
        <v>113</v>
      </c>
      <c r="B1725" s="47">
        <v>9200</v>
      </c>
      <c r="C1725" s="47">
        <v>0</v>
      </c>
      <c r="D1725" s="39">
        <v>2013</v>
      </c>
      <c r="E1725" s="102" t="s">
        <v>367</v>
      </c>
      <c r="F1725" s="13" t="s">
        <v>3</v>
      </c>
      <c r="G1725" s="102" t="s">
        <v>3</v>
      </c>
      <c r="H1725"/>
      <c r="I1725"/>
      <c r="J1725"/>
      <c r="K1725"/>
      <c r="L1725"/>
      <c r="M1725"/>
      <c r="N1725"/>
      <c r="O1725"/>
      <c r="P1725"/>
      <c r="Q1725"/>
      <c r="R1725"/>
      <c r="S1725"/>
      <c r="T1725"/>
    </row>
    <row r="1726" spans="1:20" ht="90" x14ac:dyDescent="0.25">
      <c r="A1726" s="38" t="s">
        <v>1037</v>
      </c>
      <c r="B1726" s="47">
        <v>12000</v>
      </c>
      <c r="C1726" s="47">
        <v>0</v>
      </c>
      <c r="D1726" s="39">
        <v>2014</v>
      </c>
      <c r="E1726" s="102" t="s">
        <v>344</v>
      </c>
      <c r="F1726" s="13" t="s">
        <v>3</v>
      </c>
      <c r="G1726" s="102" t="s">
        <v>3</v>
      </c>
      <c r="H1726"/>
      <c r="I1726"/>
      <c r="J1726"/>
      <c r="K1726"/>
      <c r="L1726"/>
      <c r="M1726"/>
      <c r="N1726"/>
      <c r="O1726"/>
      <c r="P1726"/>
      <c r="Q1726"/>
      <c r="R1726"/>
      <c r="S1726"/>
      <c r="T1726"/>
    </row>
    <row r="1727" spans="1:20" ht="105" x14ac:dyDescent="0.25">
      <c r="A1727" s="38" t="s">
        <v>1038</v>
      </c>
      <c r="B1727" s="47">
        <v>17100</v>
      </c>
      <c r="C1727" s="47">
        <v>0</v>
      </c>
      <c r="D1727" s="39">
        <v>2014</v>
      </c>
      <c r="E1727" s="102" t="s">
        <v>368</v>
      </c>
      <c r="F1727" s="13" t="s">
        <v>3</v>
      </c>
      <c r="G1727" s="102" t="s">
        <v>3</v>
      </c>
      <c r="H1727"/>
      <c r="I1727"/>
      <c r="J1727"/>
      <c r="K1727"/>
      <c r="L1727"/>
      <c r="M1727"/>
      <c r="N1727"/>
      <c r="O1727"/>
      <c r="P1727"/>
      <c r="Q1727"/>
      <c r="R1727"/>
      <c r="S1727"/>
      <c r="T1727"/>
    </row>
    <row r="1728" spans="1:20" ht="105" x14ac:dyDescent="0.25">
      <c r="A1728" s="38" t="s">
        <v>1039</v>
      </c>
      <c r="B1728" s="47">
        <v>3600</v>
      </c>
      <c r="C1728" s="47">
        <v>0</v>
      </c>
      <c r="D1728" s="39">
        <v>2014</v>
      </c>
      <c r="E1728" s="102" t="s">
        <v>2978</v>
      </c>
      <c r="F1728" s="13" t="s">
        <v>3</v>
      </c>
      <c r="G1728" s="102" t="s">
        <v>3</v>
      </c>
      <c r="H1728"/>
      <c r="I1728"/>
      <c r="J1728"/>
      <c r="K1728"/>
      <c r="L1728"/>
      <c r="M1728"/>
      <c r="N1728"/>
      <c r="O1728"/>
      <c r="P1728"/>
      <c r="Q1728"/>
      <c r="R1728"/>
      <c r="S1728"/>
      <c r="T1728"/>
    </row>
    <row r="1729" spans="1:20" ht="90" x14ac:dyDescent="0.25">
      <c r="A1729" s="38" t="s">
        <v>1040</v>
      </c>
      <c r="B1729" s="47">
        <v>4200</v>
      </c>
      <c r="C1729" s="47">
        <v>0</v>
      </c>
      <c r="D1729" s="39">
        <v>2014</v>
      </c>
      <c r="E1729" s="102" t="s">
        <v>369</v>
      </c>
      <c r="F1729" s="13" t="s">
        <v>3</v>
      </c>
      <c r="G1729" s="102" t="s">
        <v>3</v>
      </c>
      <c r="H1729"/>
      <c r="I1729"/>
      <c r="J1729"/>
      <c r="K1729"/>
      <c r="L1729"/>
      <c r="M1729"/>
      <c r="N1729"/>
      <c r="O1729"/>
      <c r="P1729"/>
      <c r="Q1729"/>
      <c r="R1729"/>
      <c r="S1729"/>
      <c r="T1729"/>
    </row>
    <row r="1730" spans="1:20" ht="90" x14ac:dyDescent="0.25">
      <c r="A1730" s="38" t="s">
        <v>1041</v>
      </c>
      <c r="B1730" s="47">
        <v>6000</v>
      </c>
      <c r="C1730" s="47">
        <v>0</v>
      </c>
      <c r="D1730" s="39">
        <v>2014</v>
      </c>
      <c r="E1730" s="102" t="s">
        <v>370</v>
      </c>
      <c r="F1730" s="13" t="s">
        <v>3</v>
      </c>
      <c r="G1730" s="102" t="s">
        <v>3</v>
      </c>
      <c r="H1730"/>
      <c r="I1730"/>
      <c r="J1730"/>
      <c r="K1730"/>
      <c r="L1730"/>
      <c r="M1730"/>
      <c r="N1730"/>
      <c r="O1730"/>
      <c r="P1730"/>
      <c r="Q1730"/>
      <c r="R1730"/>
      <c r="S1730"/>
      <c r="T1730"/>
    </row>
    <row r="1731" spans="1:20" ht="90" x14ac:dyDescent="0.25">
      <c r="A1731" s="38" t="s">
        <v>1042</v>
      </c>
      <c r="B1731" s="47">
        <v>6600</v>
      </c>
      <c r="C1731" s="47">
        <v>0</v>
      </c>
      <c r="D1731" s="39">
        <v>2016</v>
      </c>
      <c r="E1731" s="102" t="s">
        <v>371</v>
      </c>
      <c r="F1731" s="13" t="s">
        <v>3</v>
      </c>
      <c r="G1731" s="102" t="s">
        <v>3</v>
      </c>
      <c r="H1731"/>
      <c r="I1731"/>
      <c r="J1731"/>
      <c r="K1731"/>
      <c r="L1731"/>
      <c r="M1731"/>
      <c r="N1731"/>
      <c r="O1731"/>
      <c r="P1731"/>
      <c r="Q1731"/>
      <c r="R1731"/>
      <c r="S1731"/>
      <c r="T1731"/>
    </row>
    <row r="1732" spans="1:20" ht="105" x14ac:dyDescent="0.25">
      <c r="A1732" s="38" t="s">
        <v>1043</v>
      </c>
      <c r="B1732" s="47">
        <v>75000</v>
      </c>
      <c r="C1732" s="47">
        <v>0</v>
      </c>
      <c r="D1732" s="39">
        <v>2016</v>
      </c>
      <c r="E1732" s="102" t="s">
        <v>335</v>
      </c>
      <c r="F1732" s="13" t="s">
        <v>3</v>
      </c>
      <c r="G1732" s="102" t="s">
        <v>3</v>
      </c>
      <c r="H1732"/>
      <c r="I1732"/>
      <c r="J1732"/>
      <c r="K1732"/>
      <c r="L1732"/>
      <c r="M1732"/>
      <c r="N1732"/>
      <c r="O1732"/>
      <c r="P1732"/>
      <c r="Q1732"/>
      <c r="R1732"/>
      <c r="S1732"/>
      <c r="T1732"/>
    </row>
    <row r="1733" spans="1:20" ht="120" x14ac:dyDescent="0.25">
      <c r="A1733" s="38" t="s">
        <v>3357</v>
      </c>
      <c r="B1733" s="47">
        <v>8241</v>
      </c>
      <c r="C1733" s="47">
        <v>0</v>
      </c>
      <c r="D1733" s="39">
        <v>2016</v>
      </c>
      <c r="E1733" s="102" t="s">
        <v>3733</v>
      </c>
      <c r="F1733" s="13" t="s">
        <v>3</v>
      </c>
      <c r="G1733" s="102" t="s">
        <v>3</v>
      </c>
      <c r="H1733"/>
      <c r="I1733"/>
      <c r="J1733"/>
      <c r="K1733"/>
      <c r="L1733"/>
      <c r="M1733"/>
      <c r="N1733"/>
      <c r="O1733"/>
      <c r="P1733"/>
      <c r="Q1733"/>
      <c r="R1733"/>
      <c r="S1733"/>
      <c r="T1733"/>
    </row>
    <row r="1734" spans="1:20" ht="105" x14ac:dyDescent="0.25">
      <c r="A1734" s="38" t="s">
        <v>1044</v>
      </c>
      <c r="B1734" s="47">
        <v>13500</v>
      </c>
      <c r="C1734" s="47">
        <v>0</v>
      </c>
      <c r="D1734" s="39">
        <v>2017</v>
      </c>
      <c r="E1734" s="102" t="s">
        <v>354</v>
      </c>
      <c r="F1734" s="13" t="s">
        <v>3</v>
      </c>
      <c r="G1734" s="102" t="s">
        <v>3</v>
      </c>
      <c r="H1734"/>
      <c r="I1734"/>
      <c r="J1734"/>
      <c r="K1734"/>
      <c r="L1734"/>
      <c r="M1734"/>
      <c r="N1734"/>
      <c r="O1734"/>
      <c r="P1734"/>
      <c r="Q1734"/>
      <c r="R1734"/>
      <c r="S1734"/>
      <c r="T1734"/>
    </row>
    <row r="1735" spans="1:20" ht="105" x14ac:dyDescent="0.25">
      <c r="A1735" s="38" t="s">
        <v>1045</v>
      </c>
      <c r="B1735" s="47">
        <v>69600</v>
      </c>
      <c r="C1735" s="47">
        <v>0</v>
      </c>
      <c r="D1735" s="39">
        <v>2017</v>
      </c>
      <c r="E1735" s="102" t="s">
        <v>372</v>
      </c>
      <c r="F1735" s="13" t="s">
        <v>3</v>
      </c>
      <c r="G1735" s="102" t="s">
        <v>3</v>
      </c>
      <c r="H1735"/>
      <c r="I1735"/>
      <c r="J1735"/>
      <c r="K1735"/>
      <c r="L1735"/>
      <c r="M1735"/>
      <c r="N1735"/>
      <c r="O1735"/>
      <c r="P1735"/>
      <c r="Q1735"/>
      <c r="R1735"/>
      <c r="S1735"/>
      <c r="T1735"/>
    </row>
    <row r="1736" spans="1:20" ht="105" x14ac:dyDescent="0.25">
      <c r="A1736" s="38" t="s">
        <v>114</v>
      </c>
      <c r="B1736" s="47">
        <v>28600</v>
      </c>
      <c r="C1736" s="47">
        <v>0</v>
      </c>
      <c r="D1736" s="39">
        <v>2017</v>
      </c>
      <c r="E1736" s="102" t="s">
        <v>373</v>
      </c>
      <c r="F1736" s="13" t="s">
        <v>3</v>
      </c>
      <c r="G1736" s="102" t="s">
        <v>3</v>
      </c>
      <c r="H1736"/>
      <c r="I1736"/>
      <c r="J1736"/>
      <c r="K1736"/>
      <c r="L1736"/>
      <c r="M1736"/>
      <c r="N1736"/>
      <c r="O1736"/>
      <c r="P1736"/>
      <c r="Q1736"/>
      <c r="R1736"/>
      <c r="S1736"/>
      <c r="T1736"/>
    </row>
    <row r="1737" spans="1:20" ht="105" x14ac:dyDescent="0.25">
      <c r="A1737" s="38" t="s">
        <v>115</v>
      </c>
      <c r="B1737" s="47">
        <v>99600</v>
      </c>
      <c r="C1737" s="47">
        <v>0</v>
      </c>
      <c r="D1737" s="39">
        <v>2017</v>
      </c>
      <c r="E1737" s="102" t="s">
        <v>374</v>
      </c>
      <c r="F1737" s="13" t="s">
        <v>3</v>
      </c>
      <c r="G1737" s="102" t="s">
        <v>3</v>
      </c>
      <c r="H1737"/>
      <c r="I1737"/>
      <c r="J1737"/>
      <c r="K1737"/>
      <c r="L1737"/>
      <c r="M1737"/>
      <c r="N1737"/>
      <c r="O1737"/>
      <c r="P1737"/>
      <c r="Q1737"/>
      <c r="R1737"/>
      <c r="S1737"/>
      <c r="T1737"/>
    </row>
    <row r="1738" spans="1:20" ht="105" x14ac:dyDescent="0.25">
      <c r="A1738" s="38" t="s">
        <v>116</v>
      </c>
      <c r="B1738" s="47">
        <v>99300</v>
      </c>
      <c r="C1738" s="47">
        <v>0</v>
      </c>
      <c r="D1738" s="39">
        <v>2017</v>
      </c>
      <c r="E1738" s="102" t="s">
        <v>375</v>
      </c>
      <c r="F1738" s="13" t="s">
        <v>3</v>
      </c>
      <c r="G1738" s="102" t="s">
        <v>3</v>
      </c>
      <c r="H1738"/>
      <c r="I1738"/>
      <c r="J1738"/>
      <c r="K1738"/>
      <c r="L1738"/>
      <c r="M1738"/>
      <c r="N1738"/>
      <c r="O1738"/>
      <c r="P1738"/>
      <c r="Q1738"/>
      <c r="R1738"/>
      <c r="S1738"/>
      <c r="T1738"/>
    </row>
    <row r="1739" spans="1:20" ht="105" x14ac:dyDescent="0.25">
      <c r="A1739" s="38" t="s">
        <v>117</v>
      </c>
      <c r="B1739" s="47">
        <v>98400</v>
      </c>
      <c r="C1739" s="47">
        <v>0</v>
      </c>
      <c r="D1739" s="39">
        <v>2017</v>
      </c>
      <c r="E1739" s="102" t="s">
        <v>376</v>
      </c>
      <c r="F1739" s="13" t="s">
        <v>3</v>
      </c>
      <c r="G1739" s="102" t="s">
        <v>3</v>
      </c>
      <c r="H1739"/>
      <c r="I1739"/>
      <c r="J1739"/>
      <c r="K1739"/>
      <c r="L1739"/>
      <c r="M1739"/>
      <c r="N1739"/>
      <c r="O1739"/>
      <c r="P1739"/>
      <c r="Q1739"/>
      <c r="R1739"/>
      <c r="S1739"/>
      <c r="T1739"/>
    </row>
    <row r="1740" spans="1:20" ht="90" x14ac:dyDescent="0.25">
      <c r="A1740" s="38" t="s">
        <v>1046</v>
      </c>
      <c r="B1740" s="47">
        <v>22950</v>
      </c>
      <c r="C1740" s="47">
        <v>0</v>
      </c>
      <c r="D1740" s="39">
        <v>2018</v>
      </c>
      <c r="E1740" s="102" t="s">
        <v>1154</v>
      </c>
      <c r="F1740" s="13" t="s">
        <v>3</v>
      </c>
      <c r="G1740" s="102" t="s">
        <v>3</v>
      </c>
      <c r="H1740"/>
      <c r="I1740"/>
      <c r="J1740"/>
      <c r="K1740"/>
      <c r="L1740"/>
      <c r="M1740"/>
      <c r="N1740"/>
      <c r="O1740"/>
      <c r="P1740"/>
      <c r="Q1740"/>
      <c r="R1740"/>
      <c r="S1740"/>
      <c r="T1740"/>
    </row>
    <row r="1741" spans="1:20" ht="45.75" customHeight="1" x14ac:dyDescent="0.25">
      <c r="A1741" s="5" t="s">
        <v>4135</v>
      </c>
      <c r="B1741" s="47">
        <v>17350</v>
      </c>
      <c r="C1741" s="47">
        <v>0</v>
      </c>
      <c r="D1741" s="142">
        <v>2022</v>
      </c>
      <c r="E1741" s="176" t="s">
        <v>4137</v>
      </c>
      <c r="F1741" s="176" t="s">
        <v>3</v>
      </c>
      <c r="G1741" s="176" t="s">
        <v>3</v>
      </c>
      <c r="H1741"/>
      <c r="I1741"/>
      <c r="J1741"/>
      <c r="K1741"/>
      <c r="L1741"/>
      <c r="M1741"/>
      <c r="N1741"/>
      <c r="O1741"/>
      <c r="P1741"/>
      <c r="Q1741"/>
      <c r="R1741"/>
      <c r="S1741"/>
      <c r="T1741"/>
    </row>
    <row r="1742" spans="1:20" ht="60" x14ac:dyDescent="0.25">
      <c r="A1742" s="5" t="s">
        <v>4136</v>
      </c>
      <c r="B1742" s="47">
        <v>18580</v>
      </c>
      <c r="C1742" s="47">
        <v>0</v>
      </c>
      <c r="D1742" s="142">
        <v>2022</v>
      </c>
      <c r="E1742" s="178"/>
      <c r="F1742" s="178"/>
      <c r="G1742" s="178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</row>
    <row r="1743" spans="1:20" x14ac:dyDescent="0.25">
      <c r="A1743" s="60" t="s">
        <v>443</v>
      </c>
      <c r="B1743" s="50">
        <f>SUM(B1712:B1742)</f>
        <v>768997.27</v>
      </c>
      <c r="C1743" s="50">
        <f>SUM(C1712:C1742)</f>
        <v>0</v>
      </c>
      <c r="D1743" s="39"/>
      <c r="E1743" s="102"/>
      <c r="F1743" s="13"/>
      <c r="G1743" s="102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</row>
    <row r="1744" spans="1:20" x14ac:dyDescent="0.25">
      <c r="A1744" s="7" t="s">
        <v>443</v>
      </c>
      <c r="B1744" s="26">
        <f>B1710+B1743</f>
        <v>1283573.27</v>
      </c>
      <c r="C1744" s="26">
        <f>C1710+C1743</f>
        <v>28174.46</v>
      </c>
      <c r="D1744" s="39"/>
      <c r="E1744" s="102"/>
      <c r="F1744" s="13"/>
      <c r="G1744" s="102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</row>
    <row r="1745" spans="1:20" x14ac:dyDescent="0.25">
      <c r="A1745" s="7" t="s">
        <v>2728</v>
      </c>
      <c r="B1745" s="26">
        <f>B1677+B1744</f>
        <v>16573695.470000001</v>
      </c>
      <c r="C1745" s="26">
        <f>C1677+C1744</f>
        <v>1044854.0899999999</v>
      </c>
      <c r="D1745" s="39"/>
      <c r="E1745" s="102"/>
      <c r="F1745" s="13"/>
      <c r="G1745" s="102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</row>
    <row r="1746" spans="1:20" ht="35.25" customHeight="1" x14ac:dyDescent="0.25">
      <c r="A1746" s="196" t="s">
        <v>2979</v>
      </c>
      <c r="B1746" s="196"/>
      <c r="C1746" s="196"/>
      <c r="D1746" s="196"/>
      <c r="E1746" s="196"/>
      <c r="F1746" s="196"/>
      <c r="G1746" s="19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</row>
    <row r="1747" spans="1:20" x14ac:dyDescent="0.25">
      <c r="A1747" s="260" t="s">
        <v>38</v>
      </c>
      <c r="B1747" s="260"/>
      <c r="C1747" s="260"/>
      <c r="D1747" s="260"/>
      <c r="E1747" s="260"/>
      <c r="F1747" s="260"/>
      <c r="G1747" s="260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</row>
    <row r="1748" spans="1:20" ht="45" x14ac:dyDescent="0.25">
      <c r="A1748" s="5" t="s">
        <v>623</v>
      </c>
      <c r="B1748" s="45">
        <v>18170.46</v>
      </c>
      <c r="C1748" s="45">
        <v>0</v>
      </c>
      <c r="D1748" s="3" t="s">
        <v>39</v>
      </c>
      <c r="E1748" s="176" t="s">
        <v>2791</v>
      </c>
      <c r="F1748" s="13" t="s">
        <v>3</v>
      </c>
      <c r="G1748" s="102" t="s">
        <v>3</v>
      </c>
      <c r="H1748"/>
      <c r="I1748"/>
      <c r="J1748"/>
      <c r="K1748"/>
      <c r="L1748"/>
      <c r="M1748"/>
      <c r="N1748"/>
      <c r="O1748"/>
      <c r="P1748"/>
      <c r="Q1748"/>
      <c r="R1748"/>
      <c r="S1748"/>
      <c r="T1748"/>
    </row>
    <row r="1749" spans="1:20" ht="60" x14ac:dyDescent="0.25">
      <c r="A1749" s="5" t="s">
        <v>3734</v>
      </c>
      <c r="B1749" s="45">
        <v>61153</v>
      </c>
      <c r="C1749" s="45">
        <v>0</v>
      </c>
      <c r="D1749" s="3" t="s">
        <v>20</v>
      </c>
      <c r="E1749" s="177"/>
      <c r="F1749" s="13" t="s">
        <v>3</v>
      </c>
      <c r="G1749" s="102" t="s">
        <v>3</v>
      </c>
      <c r="H1749"/>
      <c r="I1749"/>
      <c r="J1749"/>
      <c r="K1749"/>
      <c r="L1749"/>
      <c r="M1749"/>
      <c r="N1749"/>
      <c r="O1749"/>
      <c r="P1749"/>
      <c r="Q1749"/>
      <c r="R1749"/>
      <c r="S1749"/>
      <c r="T1749"/>
    </row>
    <row r="1750" spans="1:20" ht="45" x14ac:dyDescent="0.25">
      <c r="A1750" s="5" t="s">
        <v>3735</v>
      </c>
      <c r="B1750" s="45">
        <v>299488</v>
      </c>
      <c r="C1750" s="45">
        <v>268291.25</v>
      </c>
      <c r="D1750" s="3" t="s">
        <v>40</v>
      </c>
      <c r="E1750" s="177"/>
      <c r="F1750" s="13" t="s">
        <v>3</v>
      </c>
      <c r="G1750" s="102" t="s">
        <v>3</v>
      </c>
    </row>
    <row r="1751" spans="1:20" ht="45" x14ac:dyDescent="0.25">
      <c r="A1751" s="5" t="s">
        <v>3736</v>
      </c>
      <c r="B1751" s="45">
        <v>26089.71</v>
      </c>
      <c r="C1751" s="45">
        <v>0</v>
      </c>
      <c r="D1751" s="3" t="s">
        <v>41</v>
      </c>
      <c r="E1751" s="178"/>
      <c r="F1751" s="13" t="s">
        <v>3</v>
      </c>
      <c r="G1751" s="102" t="s">
        <v>3</v>
      </c>
    </row>
    <row r="1752" spans="1:20" ht="45" x14ac:dyDescent="0.25">
      <c r="A1752" s="5" t="s">
        <v>2717</v>
      </c>
      <c r="B1752" s="45">
        <v>345726</v>
      </c>
      <c r="C1752" s="45">
        <v>297708.5</v>
      </c>
      <c r="D1752" s="3" t="s">
        <v>9</v>
      </c>
      <c r="E1752" s="176" t="s">
        <v>2732</v>
      </c>
      <c r="F1752" s="13" t="s">
        <v>3</v>
      </c>
      <c r="G1752" s="102" t="s">
        <v>3</v>
      </c>
    </row>
    <row r="1753" spans="1:20" ht="45" x14ac:dyDescent="0.25">
      <c r="A1753" s="5" t="s">
        <v>2718</v>
      </c>
      <c r="B1753" s="45">
        <v>7477</v>
      </c>
      <c r="C1753" s="45">
        <v>0</v>
      </c>
      <c r="D1753" s="3" t="s">
        <v>9</v>
      </c>
      <c r="E1753" s="177"/>
      <c r="F1753" s="13" t="s">
        <v>3</v>
      </c>
      <c r="G1753" s="102" t="s">
        <v>3</v>
      </c>
    </row>
    <row r="1754" spans="1:20" ht="45" x14ac:dyDescent="0.25">
      <c r="A1754" s="5" t="s">
        <v>2719</v>
      </c>
      <c r="B1754" s="45">
        <v>5278</v>
      </c>
      <c r="C1754" s="45">
        <v>0</v>
      </c>
      <c r="D1754" s="3" t="s">
        <v>9</v>
      </c>
      <c r="E1754" s="178"/>
      <c r="F1754" s="13" t="s">
        <v>3</v>
      </c>
      <c r="G1754" s="102" t="s">
        <v>3</v>
      </c>
    </row>
    <row r="1755" spans="1:20" s="19" customFormat="1" ht="45" x14ac:dyDescent="0.25">
      <c r="A1755" s="5" t="s">
        <v>2720</v>
      </c>
      <c r="B1755" s="45">
        <v>7213</v>
      </c>
      <c r="C1755" s="45">
        <v>0</v>
      </c>
      <c r="D1755" s="3" t="s">
        <v>9</v>
      </c>
      <c r="E1755" s="176" t="s">
        <v>2732</v>
      </c>
      <c r="F1755" s="13" t="s">
        <v>3</v>
      </c>
      <c r="G1755" s="102" t="s">
        <v>3</v>
      </c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  <c r="R1755" s="32"/>
      <c r="S1755" s="32"/>
      <c r="T1755" s="32"/>
    </row>
    <row r="1756" spans="1:20" s="19" customFormat="1" ht="45" x14ac:dyDescent="0.25">
      <c r="A1756" s="5" t="s">
        <v>2721</v>
      </c>
      <c r="B1756" s="45">
        <v>6598</v>
      </c>
      <c r="C1756" s="45">
        <v>0</v>
      </c>
      <c r="D1756" s="3" t="s">
        <v>9</v>
      </c>
      <c r="E1756" s="178"/>
      <c r="F1756" s="13" t="s">
        <v>3</v>
      </c>
      <c r="G1756" s="102" t="s">
        <v>3</v>
      </c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  <c r="R1756" s="32"/>
      <c r="S1756" s="32"/>
      <c r="T1756" s="32"/>
    </row>
    <row r="1757" spans="1:20" s="19" customFormat="1" ht="45" x14ac:dyDescent="0.25">
      <c r="A1757" s="5" t="s">
        <v>2722</v>
      </c>
      <c r="B1757" s="45">
        <v>6686</v>
      </c>
      <c r="C1757" s="45">
        <v>0</v>
      </c>
      <c r="D1757" s="3" t="s">
        <v>9</v>
      </c>
      <c r="E1757" s="176" t="s">
        <v>2732</v>
      </c>
      <c r="F1757" s="13" t="s">
        <v>3</v>
      </c>
      <c r="G1757" s="102" t="s">
        <v>3</v>
      </c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  <c r="R1757" s="32"/>
      <c r="S1757" s="32"/>
      <c r="T1757" s="32"/>
    </row>
    <row r="1758" spans="1:20" s="19" customFormat="1" ht="45" x14ac:dyDescent="0.25">
      <c r="A1758" s="5" t="s">
        <v>2723</v>
      </c>
      <c r="B1758" s="45">
        <v>421665</v>
      </c>
      <c r="C1758" s="45">
        <v>377741.5</v>
      </c>
      <c r="D1758" s="3" t="s">
        <v>9</v>
      </c>
      <c r="E1758" s="178"/>
      <c r="F1758" s="13" t="s">
        <v>3</v>
      </c>
      <c r="G1758" s="102" t="s">
        <v>3</v>
      </c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  <c r="R1758" s="32"/>
      <c r="S1758" s="32"/>
      <c r="T1758" s="32"/>
    </row>
    <row r="1759" spans="1:20" s="19" customFormat="1" ht="90" x14ac:dyDescent="0.25">
      <c r="A1759" s="5" t="s">
        <v>2716</v>
      </c>
      <c r="B1759" s="45">
        <v>263620.27</v>
      </c>
      <c r="C1759" s="45">
        <v>208699.32</v>
      </c>
      <c r="D1759" s="3" t="s">
        <v>42</v>
      </c>
      <c r="E1759" s="102" t="s">
        <v>2792</v>
      </c>
      <c r="F1759" s="13" t="s">
        <v>3</v>
      </c>
      <c r="G1759" s="102" t="s">
        <v>3</v>
      </c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  <c r="R1759" s="32"/>
      <c r="S1759" s="32"/>
      <c r="T1759" s="32"/>
    </row>
    <row r="1760" spans="1:20" s="19" customFormat="1" ht="90" x14ac:dyDescent="0.25">
      <c r="A1760" s="5" t="s">
        <v>624</v>
      </c>
      <c r="B1760" s="45">
        <v>100000</v>
      </c>
      <c r="C1760" s="45">
        <v>0</v>
      </c>
      <c r="D1760" s="3" t="s">
        <v>12</v>
      </c>
      <c r="E1760" s="102" t="s">
        <v>2452</v>
      </c>
      <c r="F1760" s="13" t="s">
        <v>3</v>
      </c>
      <c r="G1760" s="102" t="s">
        <v>3</v>
      </c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  <c r="R1760" s="32"/>
      <c r="S1760" s="32"/>
      <c r="T1760" s="32"/>
    </row>
    <row r="1761" spans="1:20" s="19" customFormat="1" ht="45" x14ac:dyDescent="0.25">
      <c r="A1761" s="5" t="s">
        <v>1841</v>
      </c>
      <c r="B1761" s="45">
        <v>3000</v>
      </c>
      <c r="C1761" s="45">
        <v>0</v>
      </c>
      <c r="D1761" s="39" t="s">
        <v>57</v>
      </c>
      <c r="E1761" s="176" t="s">
        <v>1865</v>
      </c>
      <c r="F1761" s="13" t="s">
        <v>3</v>
      </c>
      <c r="G1761" s="102" t="s">
        <v>3</v>
      </c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  <c r="R1761" s="32"/>
      <c r="S1761" s="32"/>
      <c r="T1761" s="32"/>
    </row>
    <row r="1762" spans="1:20" s="19" customFormat="1" ht="45" x14ac:dyDescent="0.25">
      <c r="A1762" s="5" t="s">
        <v>1842</v>
      </c>
      <c r="B1762" s="45">
        <v>23000</v>
      </c>
      <c r="C1762" s="45">
        <v>0</v>
      </c>
      <c r="D1762" s="39" t="s">
        <v>57</v>
      </c>
      <c r="E1762" s="177"/>
      <c r="F1762" s="13" t="s">
        <v>3</v>
      </c>
      <c r="G1762" s="102" t="s">
        <v>3</v>
      </c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  <c r="R1762" s="32"/>
      <c r="S1762" s="32"/>
      <c r="T1762" s="32"/>
    </row>
    <row r="1763" spans="1:20" ht="75" x14ac:dyDescent="0.25">
      <c r="A1763" s="5" t="s">
        <v>1843</v>
      </c>
      <c r="B1763" s="45">
        <v>45000</v>
      </c>
      <c r="C1763" s="45">
        <v>0</v>
      </c>
      <c r="D1763" s="39" t="s">
        <v>57</v>
      </c>
      <c r="E1763" s="178"/>
      <c r="F1763" s="13" t="s">
        <v>3</v>
      </c>
      <c r="G1763" s="102" t="s">
        <v>3</v>
      </c>
    </row>
    <row r="1764" spans="1:20" x14ac:dyDescent="0.25">
      <c r="A1764" s="71" t="s">
        <v>443</v>
      </c>
      <c r="B1764" s="56">
        <f>SUM(B1748:B1763)</f>
        <v>1640164.44</v>
      </c>
      <c r="C1764" s="56">
        <f>SUM(C1748:C1763)</f>
        <v>1152440.57</v>
      </c>
      <c r="D1764" s="3"/>
      <c r="E1764" s="102"/>
      <c r="F1764" s="13"/>
      <c r="G1764" s="102"/>
    </row>
    <row r="1765" spans="1:20" x14ac:dyDescent="0.25">
      <c r="A1765" s="187" t="s">
        <v>43</v>
      </c>
      <c r="B1765" s="187"/>
      <c r="C1765" s="187"/>
      <c r="D1765" s="187"/>
      <c r="E1765" s="187"/>
      <c r="F1765" s="187"/>
      <c r="G1765" s="187"/>
    </row>
    <row r="1766" spans="1:20" ht="90" x14ac:dyDescent="0.25">
      <c r="A1766" s="5" t="s">
        <v>635</v>
      </c>
      <c r="B1766" s="45">
        <v>170000</v>
      </c>
      <c r="C1766" s="45">
        <v>119404.75</v>
      </c>
      <c r="D1766" s="4">
        <v>2010</v>
      </c>
      <c r="E1766" s="102" t="s">
        <v>2457</v>
      </c>
      <c r="F1766" s="13" t="s">
        <v>3</v>
      </c>
      <c r="G1766" s="102" t="s">
        <v>3</v>
      </c>
      <c r="H1766"/>
      <c r="I1766"/>
      <c r="J1766"/>
      <c r="K1766"/>
      <c r="L1766"/>
      <c r="M1766"/>
      <c r="N1766"/>
      <c r="O1766"/>
      <c r="P1766"/>
      <c r="Q1766"/>
      <c r="R1766"/>
      <c r="S1766"/>
      <c r="T1766"/>
    </row>
    <row r="1767" spans="1:20" ht="90" x14ac:dyDescent="0.25">
      <c r="A1767" s="5" t="s">
        <v>636</v>
      </c>
      <c r="B1767" s="45">
        <v>120000</v>
      </c>
      <c r="C1767" s="45">
        <v>0</v>
      </c>
      <c r="D1767" s="4">
        <v>2005</v>
      </c>
      <c r="E1767" s="102" t="s">
        <v>2455</v>
      </c>
      <c r="F1767" s="13" t="s">
        <v>3</v>
      </c>
      <c r="G1767" s="102" t="s">
        <v>3</v>
      </c>
      <c r="H1767"/>
      <c r="I1767"/>
      <c r="J1767"/>
      <c r="K1767"/>
      <c r="L1767"/>
      <c r="M1767"/>
      <c r="N1767"/>
      <c r="O1767"/>
      <c r="P1767"/>
      <c r="Q1767"/>
      <c r="R1767"/>
      <c r="S1767"/>
      <c r="T1767"/>
    </row>
    <row r="1768" spans="1:20" ht="90" x14ac:dyDescent="0.25">
      <c r="A1768" s="5" t="s">
        <v>625</v>
      </c>
      <c r="B1768" s="45">
        <v>54183.01</v>
      </c>
      <c r="C1768" s="45">
        <v>0</v>
      </c>
      <c r="D1768" s="4">
        <v>1991</v>
      </c>
      <c r="E1768" s="102" t="s">
        <v>2793</v>
      </c>
      <c r="F1768" s="13" t="s">
        <v>3</v>
      </c>
      <c r="G1768" s="102" t="s">
        <v>3</v>
      </c>
      <c r="H1768"/>
      <c r="I1768"/>
      <c r="J1768"/>
      <c r="K1768"/>
      <c r="L1768"/>
      <c r="M1768"/>
      <c r="N1768"/>
      <c r="O1768"/>
      <c r="P1768"/>
      <c r="Q1768"/>
      <c r="R1768"/>
      <c r="S1768"/>
      <c r="T1768"/>
    </row>
    <row r="1769" spans="1:20" ht="90" x14ac:dyDescent="0.25">
      <c r="A1769" s="5" t="s">
        <v>626</v>
      </c>
      <c r="B1769" s="45">
        <v>50678.61</v>
      </c>
      <c r="C1769" s="45">
        <v>0</v>
      </c>
      <c r="D1769" s="4">
        <v>1993</v>
      </c>
      <c r="E1769" s="102" t="s">
        <v>2793</v>
      </c>
      <c r="F1769" s="13" t="s">
        <v>3</v>
      </c>
      <c r="G1769" s="102" t="s">
        <v>3</v>
      </c>
      <c r="H1769"/>
      <c r="I1769"/>
      <c r="J1769"/>
      <c r="K1769"/>
      <c r="L1769"/>
      <c r="M1769"/>
      <c r="N1769"/>
      <c r="O1769"/>
      <c r="P1769"/>
      <c r="Q1769"/>
      <c r="R1769"/>
      <c r="S1769"/>
      <c r="T1769"/>
    </row>
    <row r="1770" spans="1:20" ht="90" x14ac:dyDescent="0.25">
      <c r="A1770" s="5" t="s">
        <v>627</v>
      </c>
      <c r="B1770" s="45">
        <v>117168.93</v>
      </c>
      <c r="C1770" s="45">
        <v>82297.179999999993</v>
      </c>
      <c r="D1770" s="4">
        <v>2002</v>
      </c>
      <c r="E1770" s="102" t="s">
        <v>2793</v>
      </c>
      <c r="F1770" s="13" t="s">
        <v>3</v>
      </c>
      <c r="G1770" s="102" t="s">
        <v>3</v>
      </c>
      <c r="H1770"/>
      <c r="I1770"/>
      <c r="J1770"/>
      <c r="K1770"/>
      <c r="L1770"/>
      <c r="M1770"/>
      <c r="N1770"/>
      <c r="O1770"/>
      <c r="P1770"/>
      <c r="Q1770"/>
      <c r="R1770"/>
      <c r="S1770"/>
      <c r="T1770"/>
    </row>
    <row r="1771" spans="1:20" ht="90" x14ac:dyDescent="0.25">
      <c r="A1771" s="5" t="s">
        <v>628</v>
      </c>
      <c r="B1771" s="45">
        <v>149144.31</v>
      </c>
      <c r="C1771" s="45">
        <v>104756.06</v>
      </c>
      <c r="D1771" s="4">
        <v>2003</v>
      </c>
      <c r="E1771" s="102" t="s">
        <v>2793</v>
      </c>
      <c r="F1771" s="13" t="s">
        <v>3</v>
      </c>
      <c r="G1771" s="102" t="s">
        <v>3</v>
      </c>
      <c r="H1771"/>
      <c r="I1771"/>
      <c r="J1771"/>
      <c r="K1771"/>
      <c r="L1771"/>
      <c r="M1771"/>
      <c r="N1771"/>
      <c r="O1771"/>
      <c r="P1771"/>
      <c r="Q1771"/>
      <c r="R1771"/>
      <c r="S1771"/>
      <c r="T1771"/>
    </row>
    <row r="1772" spans="1:20" ht="90" x14ac:dyDescent="0.25">
      <c r="A1772" s="5" t="s">
        <v>629</v>
      </c>
      <c r="B1772" s="45">
        <v>136715.60999999999</v>
      </c>
      <c r="C1772" s="45">
        <v>96026.36</v>
      </c>
      <c r="D1772" s="4">
        <v>2003</v>
      </c>
      <c r="E1772" s="102" t="s">
        <v>2793</v>
      </c>
      <c r="F1772" s="13" t="s">
        <v>3</v>
      </c>
      <c r="G1772" s="102" t="s">
        <v>3</v>
      </c>
      <c r="H1772"/>
      <c r="I1772"/>
      <c r="J1772"/>
      <c r="K1772"/>
      <c r="L1772"/>
      <c r="M1772"/>
      <c r="N1772"/>
      <c r="O1772"/>
      <c r="P1772"/>
      <c r="Q1772"/>
      <c r="R1772"/>
      <c r="S1772"/>
      <c r="T1772"/>
    </row>
    <row r="1773" spans="1:20" ht="90" x14ac:dyDescent="0.25">
      <c r="A1773" s="5" t="s">
        <v>630</v>
      </c>
      <c r="B1773" s="45">
        <v>613355.93000000005</v>
      </c>
      <c r="C1773" s="45">
        <v>430809.44</v>
      </c>
      <c r="D1773" s="4">
        <v>2004</v>
      </c>
      <c r="E1773" s="102" t="s">
        <v>2793</v>
      </c>
      <c r="F1773" s="13" t="s">
        <v>3</v>
      </c>
      <c r="G1773" s="102" t="s">
        <v>3</v>
      </c>
      <c r="H1773"/>
      <c r="I1773"/>
      <c r="J1773"/>
      <c r="K1773"/>
      <c r="L1773"/>
      <c r="M1773"/>
      <c r="N1773"/>
      <c r="O1773"/>
      <c r="P1773"/>
      <c r="Q1773"/>
      <c r="R1773"/>
      <c r="S1773"/>
      <c r="T1773"/>
    </row>
    <row r="1774" spans="1:20" ht="90" x14ac:dyDescent="0.25">
      <c r="A1774" s="5" t="s">
        <v>631</v>
      </c>
      <c r="B1774" s="45">
        <v>1197000</v>
      </c>
      <c r="C1774" s="45">
        <v>0</v>
      </c>
      <c r="D1774" s="4">
        <v>2008</v>
      </c>
      <c r="E1774" s="102" t="s">
        <v>187</v>
      </c>
      <c r="F1774" s="13" t="s">
        <v>3</v>
      </c>
      <c r="G1774" s="102" t="s">
        <v>3</v>
      </c>
      <c r="H1774"/>
      <c r="I1774"/>
      <c r="J1774"/>
      <c r="K1774"/>
      <c r="L1774"/>
      <c r="M1774"/>
      <c r="N1774"/>
      <c r="O1774"/>
      <c r="P1774"/>
      <c r="Q1774"/>
      <c r="R1774"/>
      <c r="S1774"/>
      <c r="T1774"/>
    </row>
    <row r="1775" spans="1:20" ht="60" x14ac:dyDescent="0.25">
      <c r="A1775" s="5" t="s">
        <v>2451</v>
      </c>
      <c r="B1775" s="45">
        <v>798000</v>
      </c>
      <c r="C1775" s="45">
        <v>560500</v>
      </c>
      <c r="D1775" s="4">
        <v>2007</v>
      </c>
      <c r="E1775" s="102" t="s">
        <v>138</v>
      </c>
      <c r="F1775" s="13" t="s">
        <v>3</v>
      </c>
      <c r="G1775" s="102" t="s">
        <v>3</v>
      </c>
      <c r="H1775"/>
      <c r="I1775"/>
      <c r="J1775"/>
      <c r="K1775"/>
      <c r="L1775"/>
      <c r="M1775"/>
      <c r="N1775"/>
      <c r="O1775"/>
      <c r="P1775"/>
      <c r="Q1775"/>
      <c r="R1775"/>
      <c r="S1775"/>
      <c r="T1775"/>
    </row>
    <row r="1776" spans="1:20" ht="90" x14ac:dyDescent="0.25">
      <c r="A1776" s="5" t="s">
        <v>632</v>
      </c>
      <c r="B1776" s="45">
        <v>130883</v>
      </c>
      <c r="C1776" s="45">
        <v>91929.75</v>
      </c>
      <c r="D1776" s="4">
        <v>2002</v>
      </c>
      <c r="E1776" s="102" t="s">
        <v>2793</v>
      </c>
      <c r="F1776" s="13" t="s">
        <v>3</v>
      </c>
      <c r="G1776" s="102" t="s">
        <v>3</v>
      </c>
      <c r="H1776"/>
      <c r="I1776"/>
      <c r="J1776"/>
      <c r="K1776"/>
      <c r="L1776"/>
      <c r="M1776"/>
      <c r="N1776"/>
      <c r="O1776"/>
      <c r="P1776"/>
      <c r="Q1776"/>
      <c r="R1776"/>
      <c r="S1776"/>
      <c r="T1776"/>
    </row>
    <row r="1777" spans="1:20" ht="90" x14ac:dyDescent="0.25">
      <c r="A1777" s="5" t="s">
        <v>633</v>
      </c>
      <c r="B1777" s="45">
        <v>511350</v>
      </c>
      <c r="C1777" s="45">
        <v>359162.5</v>
      </c>
      <c r="D1777" s="4">
        <v>2001</v>
      </c>
      <c r="E1777" s="102" t="s">
        <v>2793</v>
      </c>
      <c r="F1777" s="13" t="s">
        <v>3</v>
      </c>
      <c r="G1777" s="102" t="s">
        <v>3</v>
      </c>
      <c r="H1777"/>
      <c r="I1777"/>
      <c r="J1777"/>
      <c r="K1777"/>
      <c r="L1777"/>
      <c r="M1777"/>
      <c r="N1777"/>
      <c r="O1777"/>
      <c r="P1777"/>
      <c r="Q1777"/>
      <c r="R1777"/>
      <c r="S1777"/>
      <c r="T1777"/>
    </row>
    <row r="1778" spans="1:20" ht="90" x14ac:dyDescent="0.25">
      <c r="A1778" s="5" t="s">
        <v>634</v>
      </c>
      <c r="B1778" s="45">
        <v>243600</v>
      </c>
      <c r="C1778" s="45">
        <v>171100</v>
      </c>
      <c r="D1778" s="4">
        <v>2001</v>
      </c>
      <c r="E1778" s="102" t="s">
        <v>2793</v>
      </c>
      <c r="F1778" s="13" t="s">
        <v>3</v>
      </c>
      <c r="G1778" s="102" t="s">
        <v>3</v>
      </c>
      <c r="H1778"/>
      <c r="I1778"/>
      <c r="J1778"/>
      <c r="K1778"/>
      <c r="L1778"/>
      <c r="M1778"/>
      <c r="N1778"/>
      <c r="O1778"/>
      <c r="P1778"/>
      <c r="Q1778"/>
      <c r="R1778"/>
      <c r="S1778"/>
      <c r="T1778"/>
    </row>
    <row r="1779" spans="1:20" ht="45" x14ac:dyDescent="0.25">
      <c r="A1779" s="5" t="s">
        <v>2724</v>
      </c>
      <c r="B1779" s="45">
        <v>741525.42</v>
      </c>
      <c r="C1779" s="45">
        <v>520833.41</v>
      </c>
      <c r="D1779" s="4">
        <v>2012</v>
      </c>
      <c r="E1779" s="102" t="s">
        <v>138</v>
      </c>
      <c r="F1779" s="13" t="s">
        <v>3</v>
      </c>
      <c r="G1779" s="102" t="s">
        <v>3</v>
      </c>
      <c r="H1779"/>
      <c r="I1779"/>
      <c r="J1779"/>
      <c r="K1779"/>
      <c r="L1779"/>
      <c r="M1779"/>
      <c r="N1779"/>
      <c r="O1779"/>
      <c r="P1779"/>
      <c r="Q1779"/>
      <c r="R1779"/>
      <c r="S1779"/>
      <c r="T1779"/>
    </row>
    <row r="1780" spans="1:20" ht="90" x14ac:dyDescent="0.25">
      <c r="A1780" s="5" t="s">
        <v>2980</v>
      </c>
      <c r="B1780" s="45">
        <v>1557399.52</v>
      </c>
      <c r="C1780" s="45">
        <v>1093887.77</v>
      </c>
      <c r="D1780" s="5">
        <v>2014</v>
      </c>
      <c r="E1780" s="102" t="s">
        <v>2981</v>
      </c>
      <c r="F1780" s="13" t="s">
        <v>3</v>
      </c>
      <c r="G1780" s="102" t="s">
        <v>3</v>
      </c>
      <c r="H1780"/>
      <c r="I1780"/>
      <c r="J1780"/>
      <c r="K1780"/>
      <c r="L1780"/>
      <c r="M1780"/>
      <c r="N1780"/>
      <c r="O1780"/>
      <c r="P1780"/>
      <c r="Q1780"/>
      <c r="R1780"/>
      <c r="S1780"/>
      <c r="T1780"/>
    </row>
    <row r="1781" spans="1:20" ht="90" x14ac:dyDescent="0.25">
      <c r="A1781" s="5" t="s">
        <v>2982</v>
      </c>
      <c r="B1781" s="45">
        <v>598508.85</v>
      </c>
      <c r="C1781" s="45">
        <v>953420</v>
      </c>
      <c r="D1781" s="5">
        <v>2017</v>
      </c>
      <c r="E1781" s="102" t="s">
        <v>2983</v>
      </c>
      <c r="F1781" s="13" t="s">
        <v>3</v>
      </c>
      <c r="G1781" s="102" t="s">
        <v>3</v>
      </c>
      <c r="H1781"/>
      <c r="I1781"/>
      <c r="J1781"/>
      <c r="K1781"/>
      <c r="L1781"/>
      <c r="M1781"/>
      <c r="N1781"/>
      <c r="O1781"/>
      <c r="P1781"/>
      <c r="Q1781"/>
      <c r="R1781"/>
      <c r="S1781"/>
      <c r="T1781"/>
    </row>
    <row r="1782" spans="1:20" ht="90" x14ac:dyDescent="0.25">
      <c r="A1782" s="5" t="s">
        <v>4138</v>
      </c>
      <c r="B1782" s="45">
        <v>953420</v>
      </c>
      <c r="C1782" s="45">
        <v>420381.19</v>
      </c>
      <c r="D1782" s="5">
        <v>2011</v>
      </c>
      <c r="E1782" s="143" t="s">
        <v>4139</v>
      </c>
      <c r="F1782" s="143" t="s">
        <v>3</v>
      </c>
      <c r="G1782" s="143" t="s">
        <v>3</v>
      </c>
      <c r="H1782"/>
      <c r="I1782"/>
      <c r="J1782"/>
      <c r="K1782"/>
      <c r="L1782"/>
      <c r="M1782"/>
      <c r="N1782"/>
      <c r="O1782"/>
      <c r="P1782"/>
      <c r="Q1782"/>
      <c r="R1782"/>
      <c r="S1782"/>
      <c r="T1782"/>
    </row>
    <row r="1783" spans="1:20" x14ac:dyDescent="0.25">
      <c r="A1783" s="71" t="s">
        <v>637</v>
      </c>
      <c r="B1783" s="56">
        <f>SUM(B1766:B1782)</f>
        <v>8142933.1899999995</v>
      </c>
      <c r="C1783" s="56">
        <f>SUM(C1766:C1782)</f>
        <v>5004508.4100000011</v>
      </c>
      <c r="D1783" s="5"/>
      <c r="E1783" s="102"/>
      <c r="F1783" s="13"/>
      <c r="G1783" s="102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</row>
    <row r="1784" spans="1:20" x14ac:dyDescent="0.25">
      <c r="A1784" s="187" t="s">
        <v>1</v>
      </c>
      <c r="B1784" s="187"/>
      <c r="C1784" s="187"/>
      <c r="D1784" s="187"/>
      <c r="E1784" s="187"/>
      <c r="F1784" s="187"/>
      <c r="G1784" s="187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</row>
    <row r="1785" spans="1:20" ht="30" x14ac:dyDescent="0.25">
      <c r="A1785" s="5" t="s">
        <v>638</v>
      </c>
      <c r="B1785" s="45">
        <v>10979.17</v>
      </c>
      <c r="C1785" s="45">
        <v>0</v>
      </c>
      <c r="D1785" s="3" t="s">
        <v>41</v>
      </c>
      <c r="E1785" s="176" t="s">
        <v>2793</v>
      </c>
      <c r="F1785" s="13" t="s">
        <v>3</v>
      </c>
      <c r="G1785" s="102" t="s">
        <v>3</v>
      </c>
      <c r="H1785"/>
      <c r="I1785"/>
      <c r="J1785"/>
      <c r="K1785"/>
      <c r="L1785"/>
      <c r="M1785"/>
      <c r="N1785"/>
      <c r="O1785"/>
      <c r="P1785"/>
      <c r="Q1785"/>
      <c r="R1785"/>
      <c r="S1785"/>
      <c r="T1785"/>
    </row>
    <row r="1786" spans="1:20" ht="30" x14ac:dyDescent="0.25">
      <c r="A1786" s="5" t="s">
        <v>638</v>
      </c>
      <c r="B1786" s="45">
        <v>7750</v>
      </c>
      <c r="C1786" s="45">
        <v>0</v>
      </c>
      <c r="D1786" s="3" t="s">
        <v>41</v>
      </c>
      <c r="E1786" s="177"/>
      <c r="F1786" s="13" t="s">
        <v>3</v>
      </c>
      <c r="G1786" s="102" t="s">
        <v>3</v>
      </c>
      <c r="H1786"/>
      <c r="I1786"/>
      <c r="J1786"/>
      <c r="K1786"/>
      <c r="L1786"/>
      <c r="M1786"/>
      <c r="N1786"/>
      <c r="O1786"/>
      <c r="P1786"/>
      <c r="Q1786"/>
      <c r="R1786"/>
      <c r="S1786"/>
      <c r="T1786"/>
    </row>
    <row r="1787" spans="1:20" ht="30" x14ac:dyDescent="0.25">
      <c r="A1787" s="5" t="s">
        <v>639</v>
      </c>
      <c r="B1787" s="45">
        <v>907.37</v>
      </c>
      <c r="C1787" s="45">
        <v>0</v>
      </c>
      <c r="D1787" s="4">
        <v>1997</v>
      </c>
      <c r="E1787" s="177"/>
      <c r="F1787" s="13" t="s">
        <v>3</v>
      </c>
      <c r="G1787" s="102" t="s">
        <v>3</v>
      </c>
      <c r="H1787"/>
      <c r="I1787"/>
      <c r="J1787"/>
      <c r="K1787"/>
      <c r="L1787"/>
      <c r="M1787"/>
      <c r="N1787"/>
      <c r="O1787"/>
      <c r="P1787"/>
      <c r="Q1787"/>
      <c r="R1787"/>
      <c r="S1787"/>
      <c r="T1787"/>
    </row>
    <row r="1788" spans="1:20" x14ac:dyDescent="0.25">
      <c r="A1788" s="5" t="s">
        <v>44</v>
      </c>
      <c r="B1788" s="45">
        <v>3100</v>
      </c>
      <c r="C1788" s="45">
        <v>0</v>
      </c>
      <c r="D1788" s="4">
        <v>2001</v>
      </c>
      <c r="E1788" s="178"/>
      <c r="F1788" s="13" t="s">
        <v>3</v>
      </c>
      <c r="G1788" s="102" t="s">
        <v>3</v>
      </c>
      <c r="H1788"/>
      <c r="I1788"/>
      <c r="J1788"/>
      <c r="K1788"/>
      <c r="L1788"/>
      <c r="M1788"/>
      <c r="N1788"/>
      <c r="O1788"/>
      <c r="P1788"/>
      <c r="Q1788"/>
      <c r="R1788"/>
      <c r="S1788"/>
      <c r="T1788"/>
    </row>
    <row r="1789" spans="1:20" x14ac:dyDescent="0.25">
      <c r="A1789" s="5" t="s">
        <v>44</v>
      </c>
      <c r="B1789" s="45">
        <v>3100</v>
      </c>
      <c r="C1789" s="45">
        <v>0</v>
      </c>
      <c r="D1789" s="4">
        <v>2001</v>
      </c>
      <c r="E1789" s="176" t="s">
        <v>2793</v>
      </c>
      <c r="F1789" s="13" t="s">
        <v>3</v>
      </c>
      <c r="G1789" s="102" t="s">
        <v>3</v>
      </c>
      <c r="H1789"/>
      <c r="I1789"/>
      <c r="J1789"/>
      <c r="K1789"/>
      <c r="L1789"/>
      <c r="M1789"/>
      <c r="N1789"/>
      <c r="O1789"/>
      <c r="P1789"/>
      <c r="Q1789"/>
      <c r="R1789"/>
      <c r="S1789"/>
      <c r="T1789"/>
    </row>
    <row r="1790" spans="1:20" ht="30" x14ac:dyDescent="0.25">
      <c r="A1790" s="5" t="s">
        <v>640</v>
      </c>
      <c r="B1790" s="45">
        <v>10848.33</v>
      </c>
      <c r="C1790" s="45">
        <v>0</v>
      </c>
      <c r="D1790" s="4">
        <v>2003</v>
      </c>
      <c r="E1790" s="177"/>
      <c r="F1790" s="13" t="s">
        <v>3</v>
      </c>
      <c r="G1790" s="102" t="s">
        <v>3</v>
      </c>
      <c r="H1790"/>
      <c r="I1790"/>
      <c r="J1790"/>
      <c r="K1790"/>
      <c r="L1790"/>
      <c r="M1790"/>
      <c r="N1790"/>
      <c r="O1790"/>
      <c r="P1790"/>
      <c r="Q1790"/>
      <c r="R1790"/>
      <c r="S1790"/>
      <c r="T1790"/>
    </row>
    <row r="1791" spans="1:20" ht="45" x14ac:dyDescent="0.25">
      <c r="A1791" s="5" t="s">
        <v>641</v>
      </c>
      <c r="B1791" s="45">
        <v>11416.34</v>
      </c>
      <c r="C1791" s="45">
        <v>0</v>
      </c>
      <c r="D1791" s="4">
        <v>2004</v>
      </c>
      <c r="E1791" s="178"/>
      <c r="F1791" s="13" t="s">
        <v>3</v>
      </c>
      <c r="G1791" s="102" t="s">
        <v>3</v>
      </c>
      <c r="H1791"/>
      <c r="I1791"/>
      <c r="J1791"/>
      <c r="K1791"/>
      <c r="L1791"/>
      <c r="M1791"/>
      <c r="N1791"/>
      <c r="O1791"/>
      <c r="P1791"/>
      <c r="Q1791"/>
      <c r="R1791"/>
      <c r="S1791"/>
      <c r="T1791"/>
    </row>
    <row r="1792" spans="1:20" x14ac:dyDescent="0.25">
      <c r="A1792" s="5" t="s">
        <v>45</v>
      </c>
      <c r="B1792" s="45">
        <v>129268</v>
      </c>
      <c r="C1792" s="45">
        <v>120316</v>
      </c>
      <c r="D1792" s="3" t="s">
        <v>46</v>
      </c>
      <c r="E1792" s="176" t="s">
        <v>2793</v>
      </c>
      <c r="F1792" s="13" t="s">
        <v>3</v>
      </c>
      <c r="G1792" s="102" t="s">
        <v>3</v>
      </c>
      <c r="H1792"/>
      <c r="I1792"/>
      <c r="J1792"/>
      <c r="K1792"/>
      <c r="L1792"/>
      <c r="M1792"/>
      <c r="N1792"/>
      <c r="O1792"/>
      <c r="P1792"/>
      <c r="Q1792"/>
      <c r="R1792"/>
      <c r="S1792"/>
      <c r="T1792"/>
    </row>
    <row r="1793" spans="1:20" ht="30" x14ac:dyDescent="0.25">
      <c r="A1793" s="5" t="s">
        <v>642</v>
      </c>
      <c r="B1793" s="45">
        <v>13525.62</v>
      </c>
      <c r="C1793" s="45">
        <v>0</v>
      </c>
      <c r="D1793" s="3" t="s">
        <v>47</v>
      </c>
      <c r="E1793" s="177"/>
      <c r="F1793" s="13" t="s">
        <v>3</v>
      </c>
      <c r="G1793" s="102" t="s">
        <v>3</v>
      </c>
      <c r="H1793"/>
      <c r="I1793"/>
      <c r="J1793"/>
      <c r="K1793"/>
      <c r="L1793"/>
      <c r="M1793"/>
      <c r="N1793"/>
      <c r="O1793"/>
      <c r="P1793"/>
      <c r="Q1793"/>
      <c r="R1793"/>
      <c r="S1793"/>
      <c r="T1793"/>
    </row>
    <row r="1794" spans="1:20" ht="30" x14ac:dyDescent="0.25">
      <c r="A1794" s="5" t="s">
        <v>644</v>
      </c>
      <c r="B1794" s="45">
        <v>7541.67</v>
      </c>
      <c r="C1794" s="45">
        <v>0</v>
      </c>
      <c r="D1794" s="3" t="s">
        <v>20</v>
      </c>
      <c r="E1794" s="178"/>
      <c r="F1794" s="13" t="s">
        <v>3</v>
      </c>
      <c r="G1794" s="102" t="s">
        <v>3</v>
      </c>
      <c r="H1794"/>
      <c r="I1794"/>
      <c r="J1794"/>
      <c r="K1794"/>
      <c r="L1794"/>
      <c r="M1794"/>
      <c r="N1794"/>
      <c r="O1794"/>
      <c r="P1794"/>
      <c r="Q1794"/>
      <c r="R1794"/>
      <c r="S1794"/>
      <c r="T1794"/>
    </row>
    <row r="1795" spans="1:20" ht="30" x14ac:dyDescent="0.25">
      <c r="A1795" s="5" t="s">
        <v>643</v>
      </c>
      <c r="B1795" s="45">
        <v>7541.67</v>
      </c>
      <c r="C1795" s="45">
        <v>0</v>
      </c>
      <c r="D1795" s="3" t="s">
        <v>48</v>
      </c>
      <c r="E1795" s="176" t="s">
        <v>2793</v>
      </c>
      <c r="F1795" s="13" t="s">
        <v>3</v>
      </c>
      <c r="G1795" s="102" t="s">
        <v>3</v>
      </c>
      <c r="H1795"/>
      <c r="I1795"/>
      <c r="J1795"/>
      <c r="K1795"/>
      <c r="L1795"/>
      <c r="M1795"/>
      <c r="N1795"/>
      <c r="O1795"/>
      <c r="P1795"/>
      <c r="Q1795"/>
      <c r="R1795"/>
      <c r="S1795"/>
      <c r="T1795"/>
    </row>
    <row r="1796" spans="1:20" x14ac:dyDescent="0.25">
      <c r="A1796" s="5" t="s">
        <v>49</v>
      </c>
      <c r="B1796" s="45">
        <v>14893</v>
      </c>
      <c r="C1796" s="45">
        <v>0</v>
      </c>
      <c r="D1796" s="3" t="s">
        <v>50</v>
      </c>
      <c r="E1796" s="177"/>
      <c r="F1796" s="13" t="s">
        <v>3</v>
      </c>
      <c r="G1796" s="102" t="s">
        <v>3</v>
      </c>
      <c r="H1796"/>
      <c r="I1796"/>
      <c r="J1796"/>
      <c r="K1796"/>
      <c r="L1796"/>
      <c r="M1796"/>
      <c r="N1796"/>
      <c r="O1796"/>
      <c r="P1796"/>
      <c r="Q1796"/>
      <c r="R1796"/>
      <c r="S1796"/>
      <c r="T1796"/>
    </row>
    <row r="1797" spans="1:20" ht="30" x14ac:dyDescent="0.25">
      <c r="A1797" s="5" t="s">
        <v>51</v>
      </c>
      <c r="B1797" s="45">
        <v>27371.51</v>
      </c>
      <c r="C1797" s="45">
        <v>0</v>
      </c>
      <c r="D1797" s="3" t="s">
        <v>46</v>
      </c>
      <c r="E1797" s="178"/>
      <c r="F1797" s="13" t="s">
        <v>3</v>
      </c>
      <c r="G1797" s="102" t="s">
        <v>3</v>
      </c>
      <c r="H1797"/>
      <c r="I1797"/>
      <c r="J1797"/>
      <c r="K1797"/>
      <c r="L1797"/>
      <c r="M1797"/>
      <c r="N1797"/>
      <c r="O1797"/>
      <c r="P1797"/>
      <c r="Q1797"/>
      <c r="R1797"/>
      <c r="S1797"/>
      <c r="T1797"/>
    </row>
    <row r="1798" spans="1:20" ht="30" x14ac:dyDescent="0.25">
      <c r="A1798" s="5" t="s">
        <v>645</v>
      </c>
      <c r="B1798" s="45">
        <v>5016.51</v>
      </c>
      <c r="C1798" s="45">
        <v>0</v>
      </c>
      <c r="D1798" s="3" t="s">
        <v>52</v>
      </c>
      <c r="E1798" s="176" t="s">
        <v>2793</v>
      </c>
      <c r="F1798" s="13" t="s">
        <v>3</v>
      </c>
      <c r="G1798" s="102" t="s">
        <v>3</v>
      </c>
      <c r="H1798"/>
      <c r="I1798"/>
      <c r="J1798"/>
      <c r="K1798"/>
      <c r="L1798"/>
      <c r="M1798"/>
      <c r="N1798"/>
      <c r="O1798"/>
      <c r="P1798"/>
      <c r="Q1798"/>
      <c r="R1798"/>
      <c r="S1798"/>
      <c r="T1798"/>
    </row>
    <row r="1799" spans="1:20" ht="30" x14ac:dyDescent="0.25">
      <c r="A1799" s="5" t="s">
        <v>645</v>
      </c>
      <c r="B1799" s="45">
        <v>11502.95</v>
      </c>
      <c r="C1799" s="45">
        <v>0</v>
      </c>
      <c r="D1799" s="3" t="s">
        <v>47</v>
      </c>
      <c r="E1799" s="177"/>
      <c r="F1799" s="13" t="s">
        <v>3</v>
      </c>
      <c r="G1799" s="102" t="s">
        <v>3</v>
      </c>
      <c r="H1799"/>
      <c r="I1799"/>
      <c r="J1799"/>
      <c r="K1799"/>
      <c r="L1799"/>
      <c r="M1799"/>
      <c r="N1799"/>
      <c r="O1799"/>
      <c r="P1799"/>
      <c r="Q1799"/>
      <c r="R1799"/>
      <c r="S1799"/>
      <c r="T1799"/>
    </row>
    <row r="1800" spans="1:20" ht="30" x14ac:dyDescent="0.25">
      <c r="A1800" s="5" t="s">
        <v>646</v>
      </c>
      <c r="B1800" s="45">
        <v>10755.56</v>
      </c>
      <c r="C1800" s="45">
        <v>0</v>
      </c>
      <c r="D1800" s="3" t="s">
        <v>47</v>
      </c>
      <c r="E1800" s="178"/>
      <c r="F1800" s="13" t="s">
        <v>3</v>
      </c>
      <c r="G1800" s="102" t="s">
        <v>3</v>
      </c>
      <c r="H1800"/>
      <c r="I1800"/>
      <c r="J1800"/>
      <c r="K1800"/>
      <c r="L1800"/>
      <c r="M1800"/>
      <c r="N1800"/>
      <c r="O1800"/>
      <c r="P1800"/>
      <c r="Q1800"/>
      <c r="R1800"/>
      <c r="S1800"/>
      <c r="T1800"/>
    </row>
    <row r="1801" spans="1:20" x14ac:dyDescent="0.25">
      <c r="A1801" s="5" t="s">
        <v>53</v>
      </c>
      <c r="B1801" s="45">
        <v>65512.13</v>
      </c>
      <c r="C1801" s="45">
        <v>0</v>
      </c>
      <c r="D1801" s="3" t="s">
        <v>47</v>
      </c>
      <c r="E1801" s="176" t="s">
        <v>2793</v>
      </c>
      <c r="F1801" s="13" t="s">
        <v>3</v>
      </c>
      <c r="G1801" s="102" t="s">
        <v>3</v>
      </c>
      <c r="H1801"/>
      <c r="I1801"/>
      <c r="J1801"/>
      <c r="K1801"/>
      <c r="L1801"/>
      <c r="M1801"/>
      <c r="N1801"/>
      <c r="O1801"/>
      <c r="P1801"/>
      <c r="Q1801"/>
      <c r="R1801"/>
      <c r="S1801"/>
      <c r="T1801"/>
    </row>
    <row r="1802" spans="1:20" ht="30" x14ac:dyDescent="0.25">
      <c r="A1802" s="5" t="s">
        <v>647</v>
      </c>
      <c r="B1802" s="45">
        <v>28800</v>
      </c>
      <c r="C1802" s="45">
        <v>0</v>
      </c>
      <c r="D1802" s="3" t="s">
        <v>55</v>
      </c>
      <c r="E1802" s="177"/>
      <c r="F1802" s="13" t="s">
        <v>3</v>
      </c>
      <c r="G1802" s="102" t="s">
        <v>3</v>
      </c>
      <c r="H1802"/>
      <c r="I1802"/>
      <c r="J1802"/>
      <c r="K1802"/>
      <c r="L1802"/>
      <c r="M1802"/>
      <c r="N1802"/>
      <c r="O1802"/>
      <c r="P1802"/>
      <c r="Q1802"/>
      <c r="R1802"/>
      <c r="S1802"/>
      <c r="T1802"/>
    </row>
    <row r="1803" spans="1:20" ht="30" x14ac:dyDescent="0.25">
      <c r="A1803" s="5" t="s">
        <v>648</v>
      </c>
      <c r="B1803" s="45">
        <v>9440</v>
      </c>
      <c r="C1803" s="45">
        <v>0</v>
      </c>
      <c r="D1803" s="3" t="s">
        <v>55</v>
      </c>
      <c r="E1803" s="178"/>
      <c r="F1803" s="13" t="s">
        <v>3</v>
      </c>
      <c r="G1803" s="102" t="s">
        <v>3</v>
      </c>
      <c r="H1803"/>
      <c r="I1803"/>
      <c r="J1803"/>
      <c r="K1803"/>
      <c r="L1803"/>
      <c r="M1803"/>
      <c r="N1803"/>
      <c r="O1803"/>
      <c r="P1803"/>
      <c r="Q1803"/>
      <c r="R1803"/>
      <c r="S1803"/>
      <c r="T1803"/>
    </row>
    <row r="1804" spans="1:20" ht="30" x14ac:dyDescent="0.25">
      <c r="A1804" s="5" t="s">
        <v>649</v>
      </c>
      <c r="B1804" s="45">
        <v>18000</v>
      </c>
      <c r="C1804" s="45">
        <v>0</v>
      </c>
      <c r="D1804" s="3" t="s">
        <v>20</v>
      </c>
      <c r="E1804" s="176" t="s">
        <v>2793</v>
      </c>
      <c r="F1804" s="13" t="s">
        <v>3</v>
      </c>
      <c r="G1804" s="102" t="s">
        <v>3</v>
      </c>
      <c r="H1804"/>
      <c r="I1804"/>
      <c r="J1804"/>
      <c r="K1804"/>
      <c r="L1804"/>
      <c r="M1804"/>
      <c r="N1804"/>
      <c r="O1804"/>
      <c r="P1804"/>
      <c r="Q1804"/>
      <c r="R1804"/>
      <c r="S1804"/>
      <c r="T1804"/>
    </row>
    <row r="1805" spans="1:20" x14ac:dyDescent="0.25">
      <c r="A1805" s="5" t="s">
        <v>56</v>
      </c>
      <c r="B1805" s="45">
        <v>8333.33</v>
      </c>
      <c r="C1805" s="45">
        <v>0</v>
      </c>
      <c r="D1805" s="3" t="s">
        <v>54</v>
      </c>
      <c r="E1805" s="177"/>
      <c r="F1805" s="13" t="s">
        <v>3</v>
      </c>
      <c r="G1805" s="102" t="s">
        <v>3</v>
      </c>
      <c r="H1805"/>
      <c r="I1805"/>
      <c r="J1805"/>
      <c r="K1805"/>
      <c r="L1805"/>
      <c r="M1805"/>
      <c r="N1805"/>
      <c r="O1805"/>
      <c r="P1805"/>
      <c r="Q1805"/>
      <c r="R1805"/>
      <c r="S1805"/>
      <c r="T1805"/>
    </row>
    <row r="1806" spans="1:20" ht="30" x14ac:dyDescent="0.25">
      <c r="A1806" s="5" t="s">
        <v>650</v>
      </c>
      <c r="B1806" s="45">
        <v>12799.49</v>
      </c>
      <c r="C1806" s="45">
        <v>0</v>
      </c>
      <c r="D1806" s="3" t="s">
        <v>55</v>
      </c>
      <c r="E1806" s="178"/>
      <c r="F1806" s="13" t="s">
        <v>3</v>
      </c>
      <c r="G1806" s="102" t="s">
        <v>3</v>
      </c>
      <c r="H1806"/>
      <c r="I1806"/>
      <c r="J1806"/>
      <c r="K1806"/>
      <c r="L1806"/>
      <c r="M1806"/>
      <c r="N1806"/>
      <c r="O1806"/>
      <c r="P1806"/>
      <c r="Q1806"/>
      <c r="R1806"/>
      <c r="S1806"/>
      <c r="T1806"/>
    </row>
    <row r="1807" spans="1:20" ht="30" x14ac:dyDescent="0.25">
      <c r="A1807" s="5" t="s">
        <v>651</v>
      </c>
      <c r="B1807" s="45">
        <v>14332.76</v>
      </c>
      <c r="C1807" s="45">
        <v>0</v>
      </c>
      <c r="D1807" s="3" t="s">
        <v>41</v>
      </c>
      <c r="E1807" s="176" t="s">
        <v>2793</v>
      </c>
      <c r="F1807" s="13" t="s">
        <v>3</v>
      </c>
      <c r="G1807" s="102" t="s">
        <v>3</v>
      </c>
      <c r="H1807"/>
      <c r="I1807"/>
      <c r="J1807"/>
      <c r="K1807"/>
      <c r="L1807"/>
      <c r="M1807"/>
      <c r="N1807"/>
      <c r="O1807"/>
      <c r="P1807"/>
      <c r="Q1807"/>
      <c r="R1807"/>
      <c r="S1807"/>
      <c r="T1807"/>
    </row>
    <row r="1808" spans="1:20" ht="30" x14ac:dyDescent="0.25">
      <c r="A1808" s="5" t="s">
        <v>652</v>
      </c>
      <c r="B1808" s="45">
        <v>17664.189999999999</v>
      </c>
      <c r="C1808" s="45">
        <v>0</v>
      </c>
      <c r="D1808" s="3" t="s">
        <v>55</v>
      </c>
      <c r="E1808" s="177"/>
      <c r="F1808" s="13" t="s">
        <v>3</v>
      </c>
      <c r="G1808" s="102" t="s">
        <v>3</v>
      </c>
      <c r="H1808"/>
      <c r="I1808"/>
      <c r="J1808"/>
      <c r="K1808"/>
      <c r="L1808"/>
      <c r="M1808"/>
      <c r="N1808"/>
      <c r="O1808"/>
      <c r="P1808"/>
      <c r="Q1808"/>
      <c r="R1808"/>
      <c r="S1808"/>
      <c r="T1808"/>
    </row>
    <row r="1809" spans="1:20" ht="30" x14ac:dyDescent="0.25">
      <c r="A1809" s="5" t="s">
        <v>653</v>
      </c>
      <c r="B1809" s="45">
        <v>16800.04</v>
      </c>
      <c r="C1809" s="45">
        <v>0</v>
      </c>
      <c r="D1809" s="3" t="s">
        <v>55</v>
      </c>
      <c r="E1809" s="178"/>
      <c r="F1809" s="13" t="s">
        <v>3</v>
      </c>
      <c r="G1809" s="102" t="s">
        <v>3</v>
      </c>
      <c r="H1809"/>
      <c r="I1809"/>
      <c r="J1809"/>
      <c r="K1809"/>
      <c r="L1809"/>
      <c r="M1809"/>
      <c r="N1809"/>
      <c r="O1809"/>
      <c r="P1809"/>
      <c r="Q1809"/>
      <c r="R1809"/>
      <c r="S1809"/>
      <c r="T1809"/>
    </row>
    <row r="1810" spans="1:20" ht="30" x14ac:dyDescent="0.25">
      <c r="A1810" s="5" t="s">
        <v>654</v>
      </c>
      <c r="B1810" s="45">
        <v>30000</v>
      </c>
      <c r="C1810" s="45">
        <v>0</v>
      </c>
      <c r="D1810" s="3" t="s">
        <v>20</v>
      </c>
      <c r="E1810" s="176" t="s">
        <v>2793</v>
      </c>
      <c r="F1810" s="13" t="s">
        <v>3</v>
      </c>
      <c r="G1810" s="102" t="s">
        <v>3</v>
      </c>
      <c r="H1810"/>
      <c r="I1810"/>
      <c r="J1810"/>
      <c r="K1810"/>
      <c r="L1810"/>
      <c r="M1810"/>
      <c r="N1810"/>
      <c r="O1810"/>
      <c r="P1810"/>
      <c r="Q1810"/>
      <c r="R1810"/>
      <c r="S1810"/>
      <c r="T1810"/>
    </row>
    <row r="1811" spans="1:20" ht="45" x14ac:dyDescent="0.25">
      <c r="A1811" s="5" t="s">
        <v>655</v>
      </c>
      <c r="B1811" s="45">
        <v>15729</v>
      </c>
      <c r="C1811" s="45">
        <v>0</v>
      </c>
      <c r="D1811" s="4">
        <v>2007</v>
      </c>
      <c r="E1811" s="177"/>
      <c r="F1811" s="13" t="s">
        <v>3</v>
      </c>
      <c r="G1811" s="102" t="s">
        <v>3</v>
      </c>
      <c r="H1811"/>
      <c r="I1811"/>
      <c r="J1811"/>
      <c r="K1811"/>
      <c r="L1811"/>
      <c r="M1811"/>
      <c r="N1811"/>
      <c r="O1811"/>
      <c r="P1811"/>
      <c r="Q1811"/>
      <c r="R1811"/>
      <c r="S1811"/>
      <c r="T1811"/>
    </row>
    <row r="1812" spans="1:20" ht="30" x14ac:dyDescent="0.25">
      <c r="A1812" s="5" t="s">
        <v>656</v>
      </c>
      <c r="B1812" s="45">
        <v>28500</v>
      </c>
      <c r="C1812" s="45">
        <v>0</v>
      </c>
      <c r="D1812" s="3" t="s">
        <v>20</v>
      </c>
      <c r="E1812" s="178"/>
      <c r="F1812" s="13" t="s">
        <v>3</v>
      </c>
      <c r="G1812" s="102" t="s">
        <v>3</v>
      </c>
      <c r="H1812"/>
      <c r="I1812"/>
      <c r="J1812"/>
      <c r="K1812"/>
      <c r="L1812"/>
      <c r="M1812"/>
      <c r="N1812"/>
      <c r="O1812"/>
      <c r="P1812"/>
      <c r="Q1812"/>
      <c r="R1812"/>
      <c r="S1812"/>
      <c r="T1812"/>
    </row>
    <row r="1813" spans="1:20" ht="30" x14ac:dyDescent="0.25">
      <c r="A1813" s="5" t="s">
        <v>656</v>
      </c>
      <c r="B1813" s="45">
        <v>28500</v>
      </c>
      <c r="C1813" s="45">
        <v>0</v>
      </c>
      <c r="D1813" s="3" t="s">
        <v>20</v>
      </c>
      <c r="E1813" s="176" t="s">
        <v>2793</v>
      </c>
      <c r="F1813" s="13" t="s">
        <v>3</v>
      </c>
      <c r="G1813" s="102" t="s">
        <v>3</v>
      </c>
      <c r="H1813"/>
      <c r="I1813"/>
      <c r="J1813"/>
      <c r="K1813"/>
      <c r="L1813"/>
      <c r="M1813"/>
      <c r="N1813"/>
      <c r="O1813"/>
      <c r="P1813"/>
      <c r="Q1813"/>
      <c r="R1813"/>
      <c r="S1813"/>
      <c r="T1813"/>
    </row>
    <row r="1814" spans="1:20" ht="30" x14ac:dyDescent="0.25">
      <c r="A1814" s="5" t="s">
        <v>657</v>
      </c>
      <c r="B1814" s="45">
        <v>17400</v>
      </c>
      <c r="C1814" s="45">
        <v>0</v>
      </c>
      <c r="D1814" s="3" t="s">
        <v>48</v>
      </c>
      <c r="E1814" s="177"/>
      <c r="F1814" s="13" t="s">
        <v>3</v>
      </c>
      <c r="G1814" s="102" t="s">
        <v>3</v>
      </c>
      <c r="H1814"/>
      <c r="I1814"/>
      <c r="J1814"/>
      <c r="K1814"/>
      <c r="L1814"/>
      <c r="M1814"/>
      <c r="N1814"/>
      <c r="O1814"/>
      <c r="P1814"/>
      <c r="Q1814"/>
      <c r="R1814"/>
      <c r="S1814"/>
      <c r="T1814"/>
    </row>
    <row r="1815" spans="1:20" ht="30" x14ac:dyDescent="0.25">
      <c r="A1815" s="5" t="s">
        <v>658</v>
      </c>
      <c r="B1815" s="45">
        <v>13960</v>
      </c>
      <c r="C1815" s="45">
        <v>0</v>
      </c>
      <c r="D1815" s="3" t="s">
        <v>48</v>
      </c>
      <c r="E1815" s="178"/>
      <c r="F1815" s="13" t="s">
        <v>3</v>
      </c>
      <c r="G1815" s="102" t="s">
        <v>3</v>
      </c>
      <c r="H1815"/>
      <c r="I1815"/>
      <c r="J1815"/>
      <c r="K1815"/>
      <c r="L1815"/>
      <c r="M1815"/>
      <c r="N1815"/>
      <c r="O1815"/>
      <c r="P1815"/>
      <c r="Q1815"/>
      <c r="R1815"/>
      <c r="S1815"/>
      <c r="T1815"/>
    </row>
    <row r="1816" spans="1:20" ht="30" x14ac:dyDescent="0.25">
      <c r="A1816" s="5" t="s">
        <v>659</v>
      </c>
      <c r="B1816" s="45">
        <v>35066.67</v>
      </c>
      <c r="C1816" s="45">
        <v>0</v>
      </c>
      <c r="D1816" s="3" t="s">
        <v>48</v>
      </c>
      <c r="E1816" s="176" t="s">
        <v>2793</v>
      </c>
      <c r="F1816" s="13" t="s">
        <v>3</v>
      </c>
      <c r="G1816" s="102" t="s">
        <v>3</v>
      </c>
      <c r="H1816"/>
      <c r="I1816"/>
      <c r="J1816"/>
      <c r="K1816"/>
      <c r="L1816"/>
      <c r="M1816"/>
      <c r="N1816"/>
      <c r="O1816"/>
      <c r="P1816"/>
      <c r="Q1816"/>
      <c r="R1816"/>
      <c r="S1816"/>
      <c r="T1816"/>
    </row>
    <row r="1817" spans="1:20" ht="30" x14ac:dyDescent="0.25">
      <c r="A1817" s="5" t="s">
        <v>660</v>
      </c>
      <c r="B1817" s="45">
        <v>43000</v>
      </c>
      <c r="C1817" s="45">
        <v>0</v>
      </c>
      <c r="D1817" s="3" t="s">
        <v>48</v>
      </c>
      <c r="E1817" s="177"/>
      <c r="F1817" s="13" t="s">
        <v>3</v>
      </c>
      <c r="G1817" s="102" t="s">
        <v>3</v>
      </c>
      <c r="H1817"/>
      <c r="I1817"/>
      <c r="J1817"/>
      <c r="K1817"/>
      <c r="L1817"/>
      <c r="M1817"/>
      <c r="N1817"/>
      <c r="O1817"/>
      <c r="P1817"/>
      <c r="Q1817"/>
      <c r="R1817"/>
      <c r="S1817"/>
      <c r="T1817"/>
    </row>
    <row r="1818" spans="1:20" ht="30" x14ac:dyDescent="0.25">
      <c r="A1818" s="5" t="s">
        <v>661</v>
      </c>
      <c r="B1818" s="45">
        <v>37338.17</v>
      </c>
      <c r="C1818" s="45">
        <v>0</v>
      </c>
      <c r="D1818" s="3" t="s">
        <v>48</v>
      </c>
      <c r="E1818" s="178"/>
      <c r="F1818" s="13" t="s">
        <v>3</v>
      </c>
      <c r="G1818" s="102" t="s">
        <v>3</v>
      </c>
      <c r="H1818"/>
      <c r="I1818"/>
      <c r="J1818"/>
      <c r="K1818"/>
      <c r="L1818"/>
      <c r="M1818"/>
      <c r="N1818"/>
      <c r="O1818"/>
      <c r="P1818"/>
      <c r="Q1818"/>
      <c r="R1818"/>
      <c r="S1818"/>
      <c r="T1818"/>
    </row>
    <row r="1819" spans="1:20" ht="45" x14ac:dyDescent="0.25">
      <c r="A1819" s="5" t="s">
        <v>662</v>
      </c>
      <c r="B1819" s="45">
        <v>18760</v>
      </c>
      <c r="C1819" s="45">
        <v>0</v>
      </c>
      <c r="D1819" s="3" t="s">
        <v>48</v>
      </c>
      <c r="E1819" s="176" t="s">
        <v>2793</v>
      </c>
      <c r="F1819" s="13" t="s">
        <v>3</v>
      </c>
      <c r="G1819" s="102" t="s">
        <v>3</v>
      </c>
      <c r="H1819"/>
      <c r="I1819"/>
      <c r="J1819"/>
      <c r="K1819"/>
      <c r="L1819"/>
      <c r="M1819"/>
      <c r="N1819"/>
      <c r="O1819"/>
      <c r="P1819"/>
      <c r="Q1819"/>
      <c r="R1819"/>
      <c r="S1819"/>
      <c r="T1819"/>
    </row>
    <row r="1820" spans="1:20" ht="30" x14ac:dyDescent="0.25">
      <c r="A1820" s="5" t="s">
        <v>663</v>
      </c>
      <c r="B1820" s="45">
        <v>4250</v>
      </c>
      <c r="C1820" s="45">
        <v>0</v>
      </c>
      <c r="D1820" s="3" t="s">
        <v>48</v>
      </c>
      <c r="E1820" s="177"/>
      <c r="F1820" s="13" t="s">
        <v>3</v>
      </c>
      <c r="G1820" s="102" t="s">
        <v>3</v>
      </c>
      <c r="H1820"/>
      <c r="I1820"/>
      <c r="J1820"/>
      <c r="K1820"/>
      <c r="L1820"/>
      <c r="M1820"/>
      <c r="N1820"/>
      <c r="O1820"/>
      <c r="P1820"/>
      <c r="Q1820"/>
      <c r="R1820"/>
      <c r="S1820"/>
      <c r="T1820"/>
    </row>
    <row r="1821" spans="1:20" ht="30" x14ac:dyDescent="0.25">
      <c r="A1821" s="5" t="s">
        <v>663</v>
      </c>
      <c r="B1821" s="45">
        <v>4250</v>
      </c>
      <c r="C1821" s="45">
        <v>0</v>
      </c>
      <c r="D1821" s="3" t="s">
        <v>48</v>
      </c>
      <c r="E1821" s="178"/>
      <c r="F1821" s="13" t="s">
        <v>3</v>
      </c>
      <c r="G1821" s="102" t="s">
        <v>3</v>
      </c>
      <c r="H1821"/>
      <c r="I1821"/>
      <c r="J1821"/>
      <c r="K1821"/>
      <c r="L1821"/>
      <c r="M1821"/>
      <c r="N1821"/>
      <c r="O1821"/>
      <c r="P1821"/>
      <c r="Q1821"/>
      <c r="R1821"/>
      <c r="S1821"/>
      <c r="T1821"/>
    </row>
    <row r="1822" spans="1:20" ht="45" x14ac:dyDescent="0.25">
      <c r="A1822" s="5" t="s">
        <v>664</v>
      </c>
      <c r="B1822" s="45">
        <v>6000</v>
      </c>
      <c r="C1822" s="45">
        <v>0</v>
      </c>
      <c r="D1822" s="3" t="s">
        <v>40</v>
      </c>
      <c r="E1822" s="176" t="s">
        <v>2793</v>
      </c>
      <c r="F1822" s="13" t="s">
        <v>3</v>
      </c>
      <c r="G1822" s="102" t="s">
        <v>3</v>
      </c>
      <c r="H1822"/>
      <c r="I1822"/>
      <c r="J1822"/>
      <c r="K1822"/>
      <c r="L1822"/>
      <c r="M1822"/>
      <c r="N1822"/>
      <c r="O1822"/>
      <c r="P1822"/>
      <c r="Q1822"/>
      <c r="R1822"/>
      <c r="S1822"/>
      <c r="T1822"/>
    </row>
    <row r="1823" spans="1:20" ht="30" x14ac:dyDescent="0.25">
      <c r="A1823" s="5" t="s">
        <v>665</v>
      </c>
      <c r="B1823" s="45">
        <v>11375</v>
      </c>
      <c r="C1823" s="45">
        <v>0</v>
      </c>
      <c r="D1823" s="3" t="s">
        <v>40</v>
      </c>
      <c r="E1823" s="177"/>
      <c r="F1823" s="13" t="s">
        <v>3</v>
      </c>
      <c r="G1823" s="102" t="s">
        <v>3</v>
      </c>
      <c r="H1823"/>
      <c r="I1823"/>
      <c r="J1823"/>
      <c r="K1823"/>
      <c r="L1823"/>
      <c r="M1823"/>
      <c r="N1823"/>
      <c r="O1823"/>
      <c r="P1823"/>
      <c r="Q1823"/>
      <c r="R1823"/>
      <c r="S1823"/>
      <c r="T1823"/>
    </row>
    <row r="1824" spans="1:20" ht="30" x14ac:dyDescent="0.25">
      <c r="A1824" s="5" t="s">
        <v>666</v>
      </c>
      <c r="B1824" s="45">
        <v>5747</v>
      </c>
      <c r="C1824" s="45">
        <v>0</v>
      </c>
      <c r="D1824" s="3" t="s">
        <v>57</v>
      </c>
      <c r="E1824" s="178"/>
      <c r="F1824" s="13" t="s">
        <v>3</v>
      </c>
      <c r="G1824" s="102" t="s">
        <v>3</v>
      </c>
      <c r="H1824"/>
      <c r="I1824"/>
      <c r="J1824"/>
      <c r="K1824"/>
      <c r="L1824"/>
      <c r="M1824"/>
      <c r="N1824"/>
      <c r="O1824"/>
      <c r="P1824"/>
      <c r="Q1824"/>
      <c r="R1824"/>
      <c r="S1824"/>
      <c r="T1824"/>
    </row>
    <row r="1825" spans="1:20" ht="45" x14ac:dyDescent="0.25">
      <c r="A1825" s="5" t="s">
        <v>667</v>
      </c>
      <c r="B1825" s="45">
        <v>43575</v>
      </c>
      <c r="C1825" s="45">
        <v>0</v>
      </c>
      <c r="D1825" s="3" t="s">
        <v>57</v>
      </c>
      <c r="E1825" s="176" t="s">
        <v>2793</v>
      </c>
      <c r="F1825" s="13" t="s">
        <v>3</v>
      </c>
      <c r="G1825" s="102" t="s">
        <v>3</v>
      </c>
      <c r="H1825"/>
      <c r="I1825"/>
      <c r="J1825"/>
      <c r="K1825"/>
      <c r="L1825"/>
      <c r="M1825"/>
      <c r="N1825"/>
      <c r="O1825"/>
      <c r="P1825"/>
      <c r="Q1825"/>
      <c r="R1825"/>
      <c r="S1825"/>
      <c r="T1825"/>
    </row>
    <row r="1826" spans="1:20" ht="45" x14ac:dyDescent="0.25">
      <c r="A1826" s="5" t="s">
        <v>668</v>
      </c>
      <c r="B1826" s="45">
        <v>20847.45</v>
      </c>
      <c r="C1826" s="45">
        <v>0</v>
      </c>
      <c r="D1826" s="3" t="s">
        <v>57</v>
      </c>
      <c r="E1826" s="177"/>
      <c r="F1826" s="13" t="s">
        <v>3</v>
      </c>
      <c r="G1826" s="102" t="s">
        <v>3</v>
      </c>
      <c r="H1826"/>
      <c r="I1826"/>
      <c r="J1826"/>
      <c r="K1826"/>
      <c r="L1826"/>
      <c r="M1826"/>
      <c r="N1826"/>
      <c r="O1826"/>
      <c r="P1826"/>
      <c r="Q1826"/>
      <c r="R1826"/>
      <c r="S1826"/>
      <c r="T1826"/>
    </row>
    <row r="1827" spans="1:20" ht="30" x14ac:dyDescent="0.25">
      <c r="A1827" s="5" t="s">
        <v>669</v>
      </c>
      <c r="B1827" s="45">
        <v>9330.51</v>
      </c>
      <c r="C1827" s="45">
        <v>0</v>
      </c>
      <c r="D1827" s="3" t="s">
        <v>57</v>
      </c>
      <c r="E1827" s="178"/>
      <c r="F1827" s="13" t="s">
        <v>3</v>
      </c>
      <c r="G1827" s="102" t="s">
        <v>3</v>
      </c>
      <c r="H1827"/>
      <c r="I1827"/>
      <c r="J1827"/>
      <c r="K1827"/>
      <c r="L1827"/>
      <c r="M1827"/>
      <c r="N1827"/>
      <c r="O1827"/>
      <c r="P1827"/>
      <c r="Q1827"/>
      <c r="R1827"/>
      <c r="S1827"/>
      <c r="T1827"/>
    </row>
    <row r="1828" spans="1:20" ht="30" x14ac:dyDescent="0.25">
      <c r="A1828" s="5" t="s">
        <v>670</v>
      </c>
      <c r="B1828" s="45">
        <v>5597.46</v>
      </c>
      <c r="C1828" s="45">
        <v>0</v>
      </c>
      <c r="D1828" s="3" t="s">
        <v>2</v>
      </c>
      <c r="E1828" s="176" t="s">
        <v>2793</v>
      </c>
      <c r="F1828" s="13" t="s">
        <v>3</v>
      </c>
      <c r="G1828" s="102" t="s">
        <v>3</v>
      </c>
      <c r="H1828"/>
      <c r="I1828"/>
      <c r="J1828"/>
      <c r="K1828"/>
      <c r="L1828"/>
      <c r="M1828"/>
      <c r="N1828"/>
      <c r="O1828"/>
      <c r="P1828"/>
      <c r="Q1828"/>
      <c r="R1828"/>
      <c r="S1828"/>
      <c r="T1828"/>
    </row>
    <row r="1829" spans="1:20" ht="30" x14ac:dyDescent="0.25">
      <c r="A1829" s="5" t="s">
        <v>671</v>
      </c>
      <c r="B1829" s="45">
        <v>1207.6300000000001</v>
      </c>
      <c r="C1829" s="45">
        <v>0</v>
      </c>
      <c r="D1829" s="3" t="s">
        <v>2</v>
      </c>
      <c r="E1829" s="177"/>
      <c r="F1829" s="13" t="s">
        <v>3</v>
      </c>
      <c r="G1829" s="102" t="s">
        <v>3</v>
      </c>
      <c r="H1829"/>
      <c r="I1829"/>
      <c r="J1829"/>
      <c r="K1829"/>
      <c r="L1829"/>
      <c r="M1829"/>
      <c r="N1829"/>
      <c r="O1829"/>
      <c r="P1829"/>
      <c r="Q1829"/>
      <c r="R1829"/>
      <c r="S1829"/>
      <c r="T1829"/>
    </row>
    <row r="1830" spans="1:20" ht="30" x14ac:dyDescent="0.25">
      <c r="A1830" s="5" t="s">
        <v>672</v>
      </c>
      <c r="B1830" s="45">
        <v>15500</v>
      </c>
      <c r="C1830" s="45">
        <v>0</v>
      </c>
      <c r="D1830" s="3" t="s">
        <v>2</v>
      </c>
      <c r="E1830" s="178"/>
      <c r="F1830" s="13" t="s">
        <v>3</v>
      </c>
      <c r="G1830" s="102" t="s">
        <v>3</v>
      </c>
      <c r="H1830"/>
      <c r="I1830"/>
      <c r="J1830"/>
      <c r="K1830"/>
      <c r="L1830"/>
      <c r="M1830"/>
      <c r="N1830"/>
      <c r="O1830"/>
      <c r="P1830"/>
      <c r="Q1830"/>
      <c r="R1830"/>
      <c r="S1830"/>
      <c r="T1830"/>
    </row>
    <row r="1831" spans="1:20" ht="31.5" customHeight="1" x14ac:dyDescent="0.25">
      <c r="A1831" s="5" t="s">
        <v>58</v>
      </c>
      <c r="B1831" s="45">
        <v>1251.3599999999999</v>
      </c>
      <c r="C1831" s="45">
        <v>0</v>
      </c>
      <c r="D1831" s="3" t="s">
        <v>2</v>
      </c>
      <c r="E1831" s="176" t="s">
        <v>2793</v>
      </c>
      <c r="F1831" s="13" t="s">
        <v>3</v>
      </c>
      <c r="G1831" s="102" t="s">
        <v>3</v>
      </c>
      <c r="H1831"/>
      <c r="I1831"/>
      <c r="J1831"/>
      <c r="K1831"/>
      <c r="L1831"/>
      <c r="M1831"/>
      <c r="N1831"/>
      <c r="O1831"/>
      <c r="P1831"/>
      <c r="Q1831"/>
      <c r="R1831"/>
      <c r="S1831"/>
      <c r="T1831"/>
    </row>
    <row r="1832" spans="1:20" ht="29.25" customHeight="1" x14ac:dyDescent="0.25">
      <c r="A1832" s="5" t="s">
        <v>59</v>
      </c>
      <c r="B1832" s="45">
        <v>1262.07</v>
      </c>
      <c r="C1832" s="45">
        <v>0</v>
      </c>
      <c r="D1832" s="3" t="s">
        <v>2</v>
      </c>
      <c r="E1832" s="177"/>
      <c r="F1832" s="13" t="s">
        <v>3</v>
      </c>
      <c r="G1832" s="102" t="s">
        <v>3</v>
      </c>
      <c r="H1832"/>
      <c r="I1832"/>
      <c r="J1832"/>
      <c r="K1832"/>
      <c r="L1832"/>
      <c r="M1832"/>
      <c r="N1832"/>
      <c r="O1832"/>
      <c r="P1832"/>
      <c r="Q1832"/>
      <c r="R1832"/>
      <c r="S1832"/>
      <c r="T1832"/>
    </row>
    <row r="1833" spans="1:20" ht="30" x14ac:dyDescent="0.25">
      <c r="A1833" s="5" t="s">
        <v>670</v>
      </c>
      <c r="B1833" s="45">
        <v>33868.14</v>
      </c>
      <c r="C1833" s="45">
        <v>0</v>
      </c>
      <c r="D1833" s="3" t="s">
        <v>2</v>
      </c>
      <c r="E1833" s="178"/>
      <c r="F1833" s="13" t="s">
        <v>3</v>
      </c>
      <c r="G1833" s="102" t="s">
        <v>3</v>
      </c>
      <c r="H1833"/>
      <c r="I1833"/>
      <c r="J1833"/>
      <c r="K1833"/>
      <c r="L1833"/>
      <c r="M1833"/>
      <c r="N1833"/>
      <c r="O1833"/>
      <c r="P1833"/>
      <c r="Q1833"/>
      <c r="R1833"/>
      <c r="S1833"/>
      <c r="T1833"/>
    </row>
    <row r="1834" spans="1:20" ht="45" x14ac:dyDescent="0.25">
      <c r="A1834" s="5" t="s">
        <v>673</v>
      </c>
      <c r="B1834" s="45">
        <v>29500</v>
      </c>
      <c r="C1834" s="45">
        <v>0</v>
      </c>
      <c r="D1834" s="3" t="s">
        <v>2</v>
      </c>
      <c r="E1834" s="176" t="s">
        <v>2793</v>
      </c>
      <c r="F1834" s="13" t="s">
        <v>3</v>
      </c>
      <c r="G1834" s="102" t="s">
        <v>3</v>
      </c>
      <c r="H1834"/>
      <c r="I1834"/>
      <c r="J1834"/>
      <c r="K1834"/>
      <c r="L1834"/>
      <c r="M1834"/>
      <c r="N1834"/>
      <c r="O1834"/>
      <c r="P1834"/>
      <c r="Q1834"/>
      <c r="R1834"/>
      <c r="S1834"/>
      <c r="T1834"/>
    </row>
    <row r="1835" spans="1:20" x14ac:dyDescent="0.25">
      <c r="A1835" s="5" t="s">
        <v>60</v>
      </c>
      <c r="B1835" s="45">
        <v>10000</v>
      </c>
      <c r="C1835" s="45">
        <v>0</v>
      </c>
      <c r="D1835" s="3" t="s">
        <v>2</v>
      </c>
      <c r="E1835" s="177"/>
      <c r="F1835" s="13" t="s">
        <v>3</v>
      </c>
      <c r="G1835" s="102" t="s">
        <v>3</v>
      </c>
      <c r="H1835"/>
      <c r="I1835"/>
      <c r="J1835"/>
      <c r="K1835"/>
      <c r="L1835"/>
      <c r="M1835"/>
      <c r="N1835"/>
      <c r="O1835"/>
      <c r="P1835"/>
      <c r="Q1835"/>
      <c r="R1835"/>
      <c r="S1835"/>
      <c r="T1835"/>
    </row>
    <row r="1836" spans="1:20" x14ac:dyDescent="0.25">
      <c r="A1836" s="5" t="s">
        <v>60</v>
      </c>
      <c r="B1836" s="45">
        <v>10000</v>
      </c>
      <c r="C1836" s="45">
        <v>0</v>
      </c>
      <c r="D1836" s="3" t="s">
        <v>2</v>
      </c>
      <c r="E1836" s="178"/>
      <c r="F1836" s="13" t="s">
        <v>3</v>
      </c>
      <c r="G1836" s="102" t="s">
        <v>3</v>
      </c>
      <c r="H1836"/>
      <c r="I1836"/>
      <c r="J1836"/>
      <c r="K1836"/>
      <c r="L1836"/>
      <c r="M1836"/>
      <c r="N1836"/>
      <c r="O1836"/>
      <c r="P1836"/>
      <c r="Q1836"/>
      <c r="R1836"/>
      <c r="S1836"/>
      <c r="T1836"/>
    </row>
    <row r="1837" spans="1:20" ht="45" x14ac:dyDescent="0.25">
      <c r="A1837" s="5" t="s">
        <v>674</v>
      </c>
      <c r="B1837" s="45">
        <v>43576.27</v>
      </c>
      <c r="C1837" s="45">
        <v>0</v>
      </c>
      <c r="D1837" s="4">
        <v>2004</v>
      </c>
      <c r="E1837" s="176" t="s">
        <v>2793</v>
      </c>
      <c r="F1837" s="13" t="s">
        <v>3</v>
      </c>
      <c r="G1837" s="102" t="s">
        <v>3</v>
      </c>
      <c r="H1837"/>
      <c r="I1837"/>
      <c r="J1837"/>
      <c r="K1837"/>
      <c r="L1837"/>
      <c r="M1837"/>
      <c r="N1837"/>
      <c r="O1837"/>
      <c r="P1837"/>
      <c r="Q1837"/>
      <c r="R1837"/>
      <c r="S1837"/>
      <c r="T1837"/>
    </row>
    <row r="1838" spans="1:20" ht="30" x14ac:dyDescent="0.25">
      <c r="A1838" s="5" t="s">
        <v>675</v>
      </c>
      <c r="B1838" s="45">
        <v>1753.39</v>
      </c>
      <c r="C1838" s="45">
        <v>0</v>
      </c>
      <c r="D1838" s="4">
        <v>2005</v>
      </c>
      <c r="E1838" s="177"/>
      <c r="F1838" s="13" t="s">
        <v>3</v>
      </c>
      <c r="G1838" s="102" t="s">
        <v>3</v>
      </c>
      <c r="H1838"/>
      <c r="I1838"/>
      <c r="J1838"/>
      <c r="K1838"/>
      <c r="L1838"/>
      <c r="M1838"/>
      <c r="N1838"/>
      <c r="O1838"/>
      <c r="P1838"/>
      <c r="Q1838"/>
      <c r="R1838"/>
      <c r="S1838"/>
      <c r="T1838"/>
    </row>
    <row r="1839" spans="1:20" x14ac:dyDescent="0.25">
      <c r="A1839" s="5" t="s">
        <v>61</v>
      </c>
      <c r="B1839" s="45">
        <v>13494.2</v>
      </c>
      <c r="C1839" s="45">
        <v>0</v>
      </c>
      <c r="D1839" s="4">
        <v>2005</v>
      </c>
      <c r="E1839" s="178"/>
      <c r="F1839" s="13" t="s">
        <v>3</v>
      </c>
      <c r="G1839" s="102" t="s">
        <v>3</v>
      </c>
      <c r="H1839"/>
      <c r="I1839"/>
      <c r="J1839"/>
      <c r="K1839"/>
      <c r="L1839"/>
      <c r="M1839"/>
      <c r="N1839"/>
      <c r="O1839"/>
      <c r="P1839"/>
      <c r="Q1839"/>
      <c r="R1839"/>
      <c r="S1839"/>
      <c r="T1839"/>
    </row>
    <row r="1840" spans="1:20" ht="30" x14ac:dyDescent="0.25">
      <c r="A1840" s="5" t="s">
        <v>676</v>
      </c>
      <c r="B1840" s="45">
        <v>24256.14</v>
      </c>
      <c r="C1840" s="45">
        <v>0</v>
      </c>
      <c r="D1840" s="4">
        <v>2005</v>
      </c>
      <c r="E1840" s="176" t="s">
        <v>2793</v>
      </c>
      <c r="F1840" s="13" t="s">
        <v>3</v>
      </c>
      <c r="G1840" s="102" t="s">
        <v>3</v>
      </c>
      <c r="H1840"/>
      <c r="I1840"/>
      <c r="J1840"/>
      <c r="K1840"/>
      <c r="L1840"/>
      <c r="M1840"/>
      <c r="N1840"/>
      <c r="O1840"/>
      <c r="P1840"/>
      <c r="Q1840"/>
      <c r="R1840"/>
      <c r="S1840"/>
      <c r="T1840"/>
    </row>
    <row r="1841" spans="1:20" ht="45" x14ac:dyDescent="0.25">
      <c r="A1841" s="5" t="s">
        <v>677</v>
      </c>
      <c r="B1841" s="45">
        <v>17749.95</v>
      </c>
      <c r="C1841" s="45">
        <v>0</v>
      </c>
      <c r="D1841" s="4">
        <v>2005</v>
      </c>
      <c r="E1841" s="177"/>
      <c r="F1841" s="13" t="s">
        <v>3</v>
      </c>
      <c r="G1841" s="102" t="s">
        <v>3</v>
      </c>
      <c r="H1841"/>
      <c r="I1841"/>
      <c r="J1841"/>
      <c r="K1841"/>
      <c r="L1841"/>
      <c r="M1841"/>
      <c r="N1841"/>
      <c r="O1841"/>
      <c r="P1841"/>
      <c r="Q1841"/>
      <c r="R1841"/>
      <c r="S1841"/>
      <c r="T1841"/>
    </row>
    <row r="1842" spans="1:20" ht="30" x14ac:dyDescent="0.25">
      <c r="A1842" s="5" t="s">
        <v>678</v>
      </c>
      <c r="B1842" s="45">
        <v>1753.39</v>
      </c>
      <c r="C1842" s="45">
        <v>0</v>
      </c>
      <c r="D1842" s="4">
        <v>2005</v>
      </c>
      <c r="E1842" s="178"/>
      <c r="F1842" s="13" t="s">
        <v>3</v>
      </c>
      <c r="G1842" s="102" t="s">
        <v>3</v>
      </c>
      <c r="H1842"/>
      <c r="I1842"/>
      <c r="J1842"/>
      <c r="K1842"/>
      <c r="L1842"/>
      <c r="M1842"/>
      <c r="N1842"/>
      <c r="O1842"/>
      <c r="P1842"/>
      <c r="Q1842"/>
      <c r="R1842"/>
      <c r="S1842"/>
      <c r="T1842"/>
    </row>
    <row r="1843" spans="1:20" ht="30" x14ac:dyDescent="0.25">
      <c r="A1843" s="5" t="s">
        <v>679</v>
      </c>
      <c r="B1843" s="45">
        <v>7108.95</v>
      </c>
      <c r="C1843" s="45">
        <v>0</v>
      </c>
      <c r="D1843" s="4">
        <v>2005</v>
      </c>
      <c r="E1843" s="176" t="s">
        <v>2793</v>
      </c>
      <c r="F1843" s="13" t="s">
        <v>3</v>
      </c>
      <c r="G1843" s="102" t="s">
        <v>3</v>
      </c>
      <c r="H1843"/>
      <c r="I1843"/>
      <c r="J1843"/>
      <c r="K1843"/>
      <c r="L1843"/>
      <c r="M1843"/>
      <c r="N1843"/>
      <c r="O1843"/>
      <c r="P1843"/>
      <c r="Q1843"/>
      <c r="R1843"/>
      <c r="S1843"/>
      <c r="T1843"/>
    </row>
    <row r="1844" spans="1:20" ht="30" x14ac:dyDescent="0.25">
      <c r="A1844" s="5" t="s">
        <v>680</v>
      </c>
      <c r="B1844" s="45">
        <v>10792.37</v>
      </c>
      <c r="C1844" s="45">
        <v>0</v>
      </c>
      <c r="D1844" s="4">
        <v>2005</v>
      </c>
      <c r="E1844" s="177"/>
      <c r="F1844" s="13" t="s">
        <v>3</v>
      </c>
      <c r="G1844" s="102" t="s">
        <v>3</v>
      </c>
      <c r="H1844"/>
      <c r="I1844"/>
      <c r="J1844"/>
      <c r="K1844"/>
      <c r="L1844"/>
      <c r="M1844"/>
      <c r="N1844"/>
      <c r="O1844"/>
      <c r="P1844"/>
      <c r="Q1844"/>
      <c r="R1844"/>
      <c r="S1844"/>
      <c r="T1844"/>
    </row>
    <row r="1845" spans="1:20" x14ac:dyDescent="0.25">
      <c r="A1845" s="5" t="s">
        <v>62</v>
      </c>
      <c r="B1845" s="45">
        <v>13327.16</v>
      </c>
      <c r="C1845" s="45">
        <v>0</v>
      </c>
      <c r="D1845" s="4">
        <v>2005</v>
      </c>
      <c r="E1845" s="178"/>
      <c r="F1845" s="13" t="s">
        <v>3</v>
      </c>
      <c r="G1845" s="102" t="s">
        <v>3</v>
      </c>
      <c r="H1845"/>
      <c r="I1845"/>
      <c r="J1845"/>
      <c r="K1845"/>
      <c r="L1845"/>
      <c r="M1845"/>
      <c r="N1845"/>
      <c r="O1845"/>
      <c r="P1845"/>
      <c r="Q1845"/>
      <c r="R1845"/>
      <c r="S1845"/>
      <c r="T1845"/>
    </row>
    <row r="1846" spans="1:20" ht="30" x14ac:dyDescent="0.25">
      <c r="A1846" s="5" t="s">
        <v>681</v>
      </c>
      <c r="B1846" s="45">
        <v>4250</v>
      </c>
      <c r="C1846" s="45">
        <v>0</v>
      </c>
      <c r="D1846" s="4">
        <v>2005</v>
      </c>
      <c r="E1846" s="176" t="s">
        <v>2793</v>
      </c>
      <c r="F1846" s="13" t="s">
        <v>3</v>
      </c>
      <c r="G1846" s="102" t="s">
        <v>3</v>
      </c>
      <c r="H1846"/>
      <c r="I1846"/>
      <c r="J1846"/>
      <c r="K1846"/>
      <c r="L1846"/>
      <c r="M1846"/>
      <c r="N1846"/>
      <c r="O1846"/>
      <c r="P1846"/>
      <c r="Q1846"/>
      <c r="R1846"/>
      <c r="S1846"/>
      <c r="T1846"/>
    </row>
    <row r="1847" spans="1:20" ht="30" x14ac:dyDescent="0.25">
      <c r="A1847" s="5" t="s">
        <v>682</v>
      </c>
      <c r="B1847" s="45">
        <v>3500</v>
      </c>
      <c r="C1847" s="45">
        <v>0</v>
      </c>
      <c r="D1847" s="4">
        <v>2006</v>
      </c>
      <c r="E1847" s="177"/>
      <c r="F1847" s="13" t="s">
        <v>3</v>
      </c>
      <c r="G1847" s="102" t="s">
        <v>3</v>
      </c>
      <c r="H1847"/>
      <c r="I1847"/>
      <c r="J1847"/>
      <c r="K1847"/>
      <c r="L1847"/>
      <c r="M1847"/>
      <c r="N1847"/>
      <c r="O1847"/>
      <c r="P1847"/>
      <c r="Q1847"/>
      <c r="R1847"/>
      <c r="S1847"/>
      <c r="T1847"/>
    </row>
    <row r="1848" spans="1:20" ht="30" x14ac:dyDescent="0.25">
      <c r="A1848" s="5" t="s">
        <v>683</v>
      </c>
      <c r="B1848" s="45">
        <v>5110</v>
      </c>
      <c r="C1848" s="45">
        <v>0</v>
      </c>
      <c r="D1848" s="4">
        <v>2006</v>
      </c>
      <c r="E1848" s="178"/>
      <c r="F1848" s="13" t="s">
        <v>3</v>
      </c>
      <c r="G1848" s="102" t="s">
        <v>3</v>
      </c>
      <c r="H1848"/>
      <c r="I1848"/>
      <c r="J1848"/>
      <c r="K1848"/>
      <c r="L1848"/>
      <c r="M1848"/>
      <c r="N1848"/>
      <c r="O1848"/>
      <c r="P1848"/>
      <c r="Q1848"/>
      <c r="R1848"/>
      <c r="S1848"/>
      <c r="T1848"/>
    </row>
    <row r="1849" spans="1:20" ht="45" x14ac:dyDescent="0.25">
      <c r="A1849" s="5" t="s">
        <v>684</v>
      </c>
      <c r="B1849" s="45">
        <v>1670</v>
      </c>
      <c r="C1849" s="45">
        <v>0</v>
      </c>
      <c r="D1849" s="4">
        <v>2006</v>
      </c>
      <c r="E1849" s="176" t="s">
        <v>2793</v>
      </c>
      <c r="F1849" s="13" t="s">
        <v>3</v>
      </c>
      <c r="G1849" s="102" t="s">
        <v>3</v>
      </c>
      <c r="H1849"/>
      <c r="I1849"/>
      <c r="J1849"/>
      <c r="K1849"/>
      <c r="L1849"/>
      <c r="M1849"/>
      <c r="N1849"/>
      <c r="O1849"/>
      <c r="P1849"/>
      <c r="Q1849"/>
      <c r="R1849"/>
      <c r="S1849"/>
      <c r="T1849"/>
    </row>
    <row r="1850" spans="1:20" ht="23.25" customHeight="1" x14ac:dyDescent="0.25">
      <c r="A1850" s="4" t="s">
        <v>63</v>
      </c>
      <c r="B1850" s="45">
        <v>31036.04</v>
      </c>
      <c r="C1850" s="45">
        <v>0</v>
      </c>
      <c r="D1850" s="4">
        <v>2006</v>
      </c>
      <c r="E1850" s="177"/>
      <c r="F1850" s="13" t="s">
        <v>3</v>
      </c>
      <c r="G1850" s="102" t="s">
        <v>3</v>
      </c>
      <c r="H1850"/>
      <c r="I1850"/>
      <c r="J1850"/>
      <c r="K1850"/>
      <c r="L1850"/>
      <c r="M1850"/>
      <c r="N1850"/>
      <c r="O1850"/>
      <c r="P1850"/>
      <c r="Q1850"/>
      <c r="R1850"/>
      <c r="S1850"/>
      <c r="T1850"/>
    </row>
    <row r="1851" spans="1:20" ht="27.75" customHeight="1" x14ac:dyDescent="0.25">
      <c r="A1851" s="5" t="s">
        <v>64</v>
      </c>
      <c r="B1851" s="45">
        <v>1902</v>
      </c>
      <c r="C1851" s="45">
        <v>0</v>
      </c>
      <c r="D1851" s="4">
        <v>2006</v>
      </c>
      <c r="E1851" s="178"/>
      <c r="F1851" s="13" t="s">
        <v>3</v>
      </c>
      <c r="G1851" s="102" t="s">
        <v>3</v>
      </c>
      <c r="H1851"/>
      <c r="I1851"/>
      <c r="J1851"/>
      <c r="K1851"/>
      <c r="L1851"/>
      <c r="M1851"/>
      <c r="N1851"/>
      <c r="O1851"/>
      <c r="P1851"/>
      <c r="Q1851"/>
      <c r="R1851"/>
      <c r="S1851"/>
      <c r="T1851"/>
    </row>
    <row r="1852" spans="1:20" ht="27" customHeight="1" x14ac:dyDescent="0.25">
      <c r="A1852" s="5" t="s">
        <v>65</v>
      </c>
      <c r="B1852" s="45">
        <v>1906.76</v>
      </c>
      <c r="C1852" s="45">
        <v>0</v>
      </c>
      <c r="D1852" s="4">
        <v>2006</v>
      </c>
      <c r="E1852" s="176" t="s">
        <v>2793</v>
      </c>
      <c r="F1852" s="13" t="s">
        <v>3</v>
      </c>
      <c r="G1852" s="102" t="s">
        <v>3</v>
      </c>
      <c r="H1852"/>
      <c r="I1852"/>
      <c r="J1852"/>
      <c r="K1852"/>
      <c r="L1852"/>
      <c r="M1852"/>
      <c r="N1852"/>
      <c r="O1852"/>
      <c r="P1852"/>
      <c r="Q1852"/>
      <c r="R1852"/>
      <c r="S1852"/>
      <c r="T1852"/>
    </row>
    <row r="1853" spans="1:20" ht="30" x14ac:dyDescent="0.25">
      <c r="A1853" s="5" t="s">
        <v>685</v>
      </c>
      <c r="B1853" s="45">
        <v>5169.49</v>
      </c>
      <c r="C1853" s="45">
        <v>0</v>
      </c>
      <c r="D1853" s="4">
        <v>2006</v>
      </c>
      <c r="E1853" s="177"/>
      <c r="F1853" s="13" t="s">
        <v>3</v>
      </c>
      <c r="G1853" s="102" t="s">
        <v>3</v>
      </c>
      <c r="H1853"/>
      <c r="I1853"/>
      <c r="J1853"/>
      <c r="K1853"/>
      <c r="L1853"/>
      <c r="M1853"/>
      <c r="N1853"/>
      <c r="O1853"/>
      <c r="P1853"/>
      <c r="Q1853"/>
      <c r="R1853"/>
      <c r="S1853"/>
      <c r="T1853"/>
    </row>
    <row r="1854" spans="1:20" ht="30" x14ac:dyDescent="0.25">
      <c r="A1854" s="5" t="s">
        <v>686</v>
      </c>
      <c r="B1854" s="45">
        <v>11394.07</v>
      </c>
      <c r="C1854" s="45">
        <v>0</v>
      </c>
      <c r="D1854" s="4">
        <v>2006</v>
      </c>
      <c r="E1854" s="177"/>
      <c r="F1854" s="13" t="s">
        <v>3</v>
      </c>
      <c r="G1854" s="102" t="s">
        <v>3</v>
      </c>
      <c r="H1854"/>
      <c r="I1854"/>
      <c r="J1854"/>
      <c r="K1854"/>
      <c r="L1854"/>
      <c r="M1854"/>
      <c r="N1854"/>
      <c r="O1854"/>
      <c r="P1854"/>
      <c r="Q1854"/>
      <c r="R1854"/>
      <c r="S1854"/>
      <c r="T1854"/>
    </row>
    <row r="1855" spans="1:20" ht="45" x14ac:dyDescent="0.25">
      <c r="A1855" s="5" t="s">
        <v>687</v>
      </c>
      <c r="B1855" s="45">
        <v>1440.68</v>
      </c>
      <c r="C1855" s="45">
        <v>0</v>
      </c>
      <c r="D1855" s="4">
        <v>2006</v>
      </c>
      <c r="E1855" s="178"/>
      <c r="F1855" s="13" t="s">
        <v>3</v>
      </c>
      <c r="G1855" s="102" t="s">
        <v>3</v>
      </c>
      <c r="H1855"/>
      <c r="I1855"/>
      <c r="J1855"/>
      <c r="K1855"/>
      <c r="L1855"/>
      <c r="M1855"/>
      <c r="N1855"/>
      <c r="O1855"/>
      <c r="P1855"/>
      <c r="Q1855"/>
      <c r="R1855"/>
      <c r="S1855"/>
      <c r="T1855"/>
    </row>
    <row r="1856" spans="1:20" ht="30" x14ac:dyDescent="0.25">
      <c r="A1856" s="5" t="s">
        <v>688</v>
      </c>
      <c r="B1856" s="45">
        <v>3453.39</v>
      </c>
      <c r="C1856" s="45">
        <v>0</v>
      </c>
      <c r="D1856" s="4">
        <v>2007</v>
      </c>
      <c r="E1856" s="176" t="s">
        <v>190</v>
      </c>
      <c r="F1856" s="13" t="s">
        <v>3</v>
      </c>
      <c r="G1856" s="102" t="s">
        <v>3</v>
      </c>
      <c r="H1856"/>
      <c r="I1856"/>
      <c r="J1856"/>
      <c r="K1856"/>
      <c r="L1856"/>
      <c r="M1856"/>
      <c r="N1856"/>
      <c r="O1856"/>
      <c r="P1856"/>
      <c r="Q1856"/>
      <c r="R1856"/>
      <c r="S1856"/>
      <c r="T1856"/>
    </row>
    <row r="1857" spans="1:20" ht="30" x14ac:dyDescent="0.25">
      <c r="A1857" s="5" t="s">
        <v>688</v>
      </c>
      <c r="B1857" s="45">
        <v>3288.14</v>
      </c>
      <c r="C1857" s="45">
        <v>0</v>
      </c>
      <c r="D1857" s="4">
        <v>2007</v>
      </c>
      <c r="E1857" s="177"/>
      <c r="F1857" s="13" t="s">
        <v>3</v>
      </c>
      <c r="G1857" s="102" t="s">
        <v>3</v>
      </c>
      <c r="H1857"/>
      <c r="I1857"/>
      <c r="J1857"/>
      <c r="K1857"/>
      <c r="L1857"/>
      <c r="M1857"/>
      <c r="N1857"/>
      <c r="O1857"/>
      <c r="P1857"/>
      <c r="Q1857"/>
      <c r="R1857"/>
      <c r="S1857"/>
      <c r="T1857"/>
    </row>
    <row r="1858" spans="1:20" ht="30" x14ac:dyDescent="0.25">
      <c r="A1858" s="5" t="s">
        <v>689</v>
      </c>
      <c r="B1858" s="45">
        <v>5338.98</v>
      </c>
      <c r="C1858" s="45">
        <v>0</v>
      </c>
      <c r="D1858" s="4">
        <v>2007</v>
      </c>
      <c r="E1858" s="178"/>
      <c r="F1858" s="13" t="s">
        <v>3</v>
      </c>
      <c r="G1858" s="102" t="s">
        <v>3</v>
      </c>
      <c r="H1858"/>
      <c r="I1858"/>
      <c r="J1858"/>
      <c r="K1858"/>
      <c r="L1858"/>
      <c r="M1858"/>
      <c r="N1858"/>
      <c r="O1858"/>
      <c r="P1858"/>
      <c r="Q1858"/>
      <c r="R1858"/>
      <c r="S1858"/>
      <c r="T1858"/>
    </row>
    <row r="1859" spans="1:20" ht="60" x14ac:dyDescent="0.25">
      <c r="A1859" s="5" t="s">
        <v>690</v>
      </c>
      <c r="B1859" s="45">
        <v>106022.28</v>
      </c>
      <c r="C1859" s="45">
        <v>94978.28</v>
      </c>
      <c r="D1859" s="3" t="s">
        <v>2</v>
      </c>
      <c r="E1859" s="176" t="s">
        <v>2792</v>
      </c>
      <c r="F1859" s="13" t="s">
        <v>3</v>
      </c>
      <c r="G1859" s="102" t="s">
        <v>3</v>
      </c>
      <c r="H1859"/>
      <c r="I1859"/>
      <c r="J1859"/>
      <c r="K1859"/>
      <c r="L1859"/>
      <c r="M1859"/>
      <c r="N1859"/>
      <c r="O1859"/>
      <c r="P1859"/>
      <c r="Q1859"/>
      <c r="R1859"/>
      <c r="S1859"/>
      <c r="T1859"/>
    </row>
    <row r="1860" spans="1:20" ht="30" x14ac:dyDescent="0.25">
      <c r="A1860" s="5" t="s">
        <v>691</v>
      </c>
      <c r="B1860" s="45">
        <v>37500</v>
      </c>
      <c r="C1860" s="45">
        <v>0</v>
      </c>
      <c r="D1860" s="3" t="s">
        <v>21</v>
      </c>
      <c r="E1860" s="177"/>
      <c r="F1860" s="13" t="s">
        <v>3</v>
      </c>
      <c r="G1860" s="102" t="s">
        <v>3</v>
      </c>
      <c r="H1860"/>
      <c r="I1860"/>
      <c r="J1860"/>
      <c r="K1860"/>
      <c r="L1860"/>
      <c r="M1860"/>
      <c r="N1860"/>
      <c r="O1860"/>
      <c r="P1860"/>
      <c r="Q1860"/>
      <c r="R1860"/>
      <c r="S1860"/>
      <c r="T1860"/>
    </row>
    <row r="1861" spans="1:20" ht="30" x14ac:dyDescent="0.25">
      <c r="A1861" s="5" t="s">
        <v>2729</v>
      </c>
      <c r="B1861" s="45">
        <v>2300</v>
      </c>
      <c r="C1861" s="45">
        <v>0</v>
      </c>
      <c r="D1861" s="3" t="s">
        <v>21</v>
      </c>
      <c r="E1861" s="178"/>
      <c r="F1861" s="13" t="s">
        <v>3</v>
      </c>
      <c r="G1861" s="102" t="s">
        <v>3</v>
      </c>
      <c r="H1861"/>
      <c r="I1861"/>
      <c r="J1861"/>
      <c r="K1861"/>
      <c r="L1861"/>
      <c r="M1861"/>
      <c r="N1861"/>
      <c r="O1861"/>
      <c r="P1861"/>
      <c r="Q1861"/>
      <c r="R1861"/>
      <c r="S1861"/>
      <c r="T1861"/>
    </row>
    <row r="1862" spans="1:20" ht="90" x14ac:dyDescent="0.25">
      <c r="A1862" s="5" t="s">
        <v>692</v>
      </c>
      <c r="B1862" s="45">
        <v>9745.76</v>
      </c>
      <c r="C1862" s="45">
        <v>0</v>
      </c>
      <c r="D1862" s="3" t="s">
        <v>21</v>
      </c>
      <c r="E1862" s="102" t="s">
        <v>2793</v>
      </c>
      <c r="F1862" s="13" t="s">
        <v>3</v>
      </c>
      <c r="G1862" s="102" t="s">
        <v>3</v>
      </c>
      <c r="H1862"/>
      <c r="I1862"/>
      <c r="J1862"/>
      <c r="K1862"/>
      <c r="L1862"/>
      <c r="M1862"/>
      <c r="N1862"/>
      <c r="O1862"/>
      <c r="P1862"/>
      <c r="Q1862"/>
      <c r="R1862"/>
      <c r="S1862"/>
      <c r="T1862"/>
    </row>
    <row r="1863" spans="1:20" ht="30" x14ac:dyDescent="0.25">
      <c r="A1863" s="5" t="s">
        <v>693</v>
      </c>
      <c r="B1863" s="45">
        <v>16949.12</v>
      </c>
      <c r="C1863" s="45">
        <v>0</v>
      </c>
      <c r="D1863" s="3" t="s">
        <v>8</v>
      </c>
      <c r="E1863" s="176" t="s">
        <v>190</v>
      </c>
      <c r="F1863" s="13" t="s">
        <v>3</v>
      </c>
      <c r="G1863" s="102" t="s">
        <v>3</v>
      </c>
      <c r="H1863"/>
      <c r="I1863"/>
      <c r="J1863"/>
      <c r="K1863"/>
      <c r="L1863"/>
      <c r="M1863"/>
      <c r="N1863"/>
      <c r="O1863"/>
      <c r="P1863"/>
      <c r="Q1863"/>
      <c r="R1863"/>
      <c r="S1863"/>
      <c r="T1863"/>
    </row>
    <row r="1864" spans="1:20" ht="30" x14ac:dyDescent="0.25">
      <c r="A1864" s="5" t="s">
        <v>694</v>
      </c>
      <c r="B1864" s="45">
        <v>4237.32</v>
      </c>
      <c r="C1864" s="45">
        <v>0</v>
      </c>
      <c r="D1864" s="3" t="s">
        <v>8</v>
      </c>
      <c r="E1864" s="177"/>
      <c r="F1864" s="13" t="s">
        <v>3</v>
      </c>
      <c r="G1864" s="102" t="s">
        <v>3</v>
      </c>
      <c r="H1864"/>
      <c r="I1864"/>
      <c r="J1864"/>
      <c r="K1864"/>
      <c r="L1864"/>
      <c r="M1864"/>
      <c r="N1864"/>
      <c r="O1864"/>
      <c r="P1864"/>
      <c r="Q1864"/>
      <c r="R1864"/>
      <c r="S1864"/>
      <c r="T1864"/>
    </row>
    <row r="1865" spans="1:20" ht="30" x14ac:dyDescent="0.25">
      <c r="A1865" s="5" t="s">
        <v>695</v>
      </c>
      <c r="B1865" s="45">
        <v>454173.68</v>
      </c>
      <c r="C1865" s="45">
        <v>359554.18</v>
      </c>
      <c r="D1865" s="3" t="s">
        <v>8</v>
      </c>
      <c r="E1865" s="178"/>
      <c r="F1865" s="13" t="s">
        <v>3</v>
      </c>
      <c r="G1865" s="102" t="s">
        <v>3</v>
      </c>
      <c r="H1865"/>
      <c r="I1865"/>
      <c r="J1865"/>
      <c r="K1865"/>
      <c r="L1865"/>
      <c r="M1865"/>
      <c r="N1865"/>
      <c r="O1865"/>
      <c r="P1865"/>
      <c r="Q1865"/>
      <c r="R1865"/>
      <c r="S1865"/>
      <c r="T1865"/>
    </row>
    <row r="1866" spans="1:20" ht="75" x14ac:dyDescent="0.25">
      <c r="A1866" s="5" t="s">
        <v>696</v>
      </c>
      <c r="B1866" s="45">
        <v>15457.63</v>
      </c>
      <c r="C1866" s="45">
        <v>0</v>
      </c>
      <c r="D1866" s="4">
        <v>2004</v>
      </c>
      <c r="E1866" s="102" t="s">
        <v>2794</v>
      </c>
      <c r="F1866" s="13" t="s">
        <v>3</v>
      </c>
      <c r="G1866" s="102" t="s">
        <v>3</v>
      </c>
      <c r="H1866"/>
      <c r="I1866"/>
      <c r="J1866"/>
      <c r="K1866"/>
      <c r="L1866"/>
      <c r="M1866"/>
      <c r="N1866"/>
      <c r="O1866"/>
      <c r="P1866"/>
      <c r="Q1866"/>
      <c r="R1866"/>
      <c r="S1866"/>
      <c r="T1866"/>
    </row>
    <row r="1867" spans="1:20" ht="90" x14ac:dyDescent="0.25">
      <c r="A1867" s="5" t="s">
        <v>697</v>
      </c>
      <c r="B1867" s="45">
        <v>37760</v>
      </c>
      <c r="C1867" s="45">
        <v>0</v>
      </c>
      <c r="D1867" s="3" t="s">
        <v>23</v>
      </c>
      <c r="E1867" s="102" t="s">
        <v>191</v>
      </c>
      <c r="F1867" s="13" t="s">
        <v>3</v>
      </c>
      <c r="G1867" s="102" t="s">
        <v>3</v>
      </c>
      <c r="H1867"/>
      <c r="I1867"/>
      <c r="J1867"/>
      <c r="K1867"/>
      <c r="L1867"/>
      <c r="M1867"/>
      <c r="N1867"/>
      <c r="O1867"/>
      <c r="P1867"/>
      <c r="Q1867"/>
      <c r="R1867"/>
      <c r="S1867"/>
      <c r="T1867"/>
    </row>
    <row r="1868" spans="1:20" ht="90" x14ac:dyDescent="0.25">
      <c r="A1868" s="5" t="s">
        <v>698</v>
      </c>
      <c r="B1868" s="45">
        <v>42000</v>
      </c>
      <c r="C1868" s="45">
        <v>0</v>
      </c>
      <c r="D1868" s="3" t="s">
        <v>23</v>
      </c>
      <c r="E1868" s="102" t="s">
        <v>192</v>
      </c>
      <c r="F1868" s="13" t="s">
        <v>3</v>
      </c>
      <c r="G1868" s="102" t="s">
        <v>3</v>
      </c>
      <c r="H1868"/>
      <c r="I1868"/>
      <c r="J1868"/>
      <c r="K1868"/>
      <c r="L1868"/>
      <c r="M1868"/>
      <c r="N1868"/>
      <c r="O1868"/>
      <c r="P1868"/>
      <c r="Q1868"/>
      <c r="R1868"/>
      <c r="S1868"/>
      <c r="T1868"/>
    </row>
    <row r="1869" spans="1:20" ht="90" x14ac:dyDescent="0.25">
      <c r="A1869" s="5" t="s">
        <v>2984</v>
      </c>
      <c r="B1869" s="45">
        <v>448113.35</v>
      </c>
      <c r="C1869" s="45">
        <v>0</v>
      </c>
      <c r="D1869" s="3" t="s">
        <v>21</v>
      </c>
      <c r="E1869" s="102" t="s">
        <v>2731</v>
      </c>
      <c r="F1869" s="13" t="s">
        <v>3</v>
      </c>
      <c r="G1869" s="102" t="s">
        <v>3</v>
      </c>
      <c r="H1869"/>
      <c r="I1869"/>
      <c r="J1869"/>
      <c r="K1869"/>
      <c r="L1869"/>
      <c r="M1869"/>
      <c r="N1869"/>
      <c r="O1869"/>
      <c r="P1869"/>
      <c r="Q1869"/>
      <c r="R1869"/>
      <c r="S1869"/>
      <c r="T1869"/>
    </row>
    <row r="1870" spans="1:20" ht="90" x14ac:dyDescent="0.25">
      <c r="A1870" s="5" t="s">
        <v>699</v>
      </c>
      <c r="B1870" s="45">
        <v>515125.98</v>
      </c>
      <c r="C1870" s="45">
        <v>0</v>
      </c>
      <c r="D1870" s="3" t="s">
        <v>21</v>
      </c>
      <c r="E1870" s="102" t="s">
        <v>2731</v>
      </c>
      <c r="F1870" s="13" t="s">
        <v>3</v>
      </c>
      <c r="G1870" s="102" t="s">
        <v>3</v>
      </c>
      <c r="H1870"/>
      <c r="I1870"/>
      <c r="J1870"/>
      <c r="K1870"/>
      <c r="L1870"/>
      <c r="M1870"/>
      <c r="N1870"/>
      <c r="O1870"/>
      <c r="P1870"/>
      <c r="Q1870"/>
      <c r="R1870"/>
      <c r="S1870"/>
      <c r="T1870"/>
    </row>
    <row r="1871" spans="1:20" ht="90" x14ac:dyDescent="0.25">
      <c r="A1871" s="5" t="s">
        <v>4140</v>
      </c>
      <c r="B1871" s="45">
        <v>311000</v>
      </c>
      <c r="C1871" s="45">
        <v>309704.17</v>
      </c>
      <c r="D1871" s="3" t="s">
        <v>3957</v>
      </c>
      <c r="E1871" s="143" t="s">
        <v>4141</v>
      </c>
      <c r="F1871" s="143" t="s">
        <v>3</v>
      </c>
      <c r="G1871" s="143" t="s">
        <v>3</v>
      </c>
      <c r="H1871"/>
      <c r="I1871"/>
      <c r="J1871"/>
      <c r="K1871"/>
      <c r="L1871"/>
      <c r="M1871"/>
      <c r="N1871"/>
      <c r="O1871"/>
      <c r="P1871"/>
      <c r="Q1871"/>
      <c r="R1871"/>
      <c r="S1871"/>
      <c r="T1871"/>
    </row>
    <row r="1872" spans="1:20" ht="90" x14ac:dyDescent="0.25">
      <c r="A1872" s="5" t="s">
        <v>700</v>
      </c>
      <c r="B1872" s="45">
        <v>18300</v>
      </c>
      <c r="C1872" s="45">
        <v>0</v>
      </c>
      <c r="D1872" s="3" t="s">
        <v>23</v>
      </c>
      <c r="E1872" s="102" t="s">
        <v>188</v>
      </c>
      <c r="F1872" s="13" t="s">
        <v>3</v>
      </c>
      <c r="G1872" s="102" t="s">
        <v>3</v>
      </c>
      <c r="H1872"/>
      <c r="I1872"/>
      <c r="J1872"/>
      <c r="K1872"/>
      <c r="L1872"/>
      <c r="M1872"/>
      <c r="N1872"/>
      <c r="O1872"/>
      <c r="P1872"/>
      <c r="Q1872"/>
      <c r="R1872"/>
      <c r="S1872"/>
      <c r="T1872"/>
    </row>
    <row r="1873" spans="1:20" ht="90" x14ac:dyDescent="0.25">
      <c r="A1873" s="5" t="s">
        <v>701</v>
      </c>
      <c r="B1873" s="45">
        <v>445096</v>
      </c>
      <c r="C1873" s="45">
        <v>352367.5</v>
      </c>
      <c r="D1873" s="3" t="s">
        <v>21</v>
      </c>
      <c r="E1873" s="102" t="s">
        <v>2730</v>
      </c>
      <c r="F1873" s="13" t="s">
        <v>3</v>
      </c>
      <c r="G1873" s="102" t="s">
        <v>3</v>
      </c>
      <c r="H1873"/>
      <c r="I1873"/>
      <c r="J1873"/>
      <c r="K1873"/>
      <c r="L1873"/>
      <c r="M1873"/>
      <c r="N1873"/>
      <c r="O1873"/>
      <c r="P1873"/>
      <c r="Q1873"/>
      <c r="R1873"/>
      <c r="S1873"/>
      <c r="T1873"/>
    </row>
    <row r="1874" spans="1:20" ht="105" x14ac:dyDescent="0.25">
      <c r="A1874" s="5" t="s">
        <v>702</v>
      </c>
      <c r="B1874" s="45">
        <v>999843</v>
      </c>
      <c r="C1874" s="45">
        <v>791542.5</v>
      </c>
      <c r="D1874" s="3" t="s">
        <v>21</v>
      </c>
      <c r="E1874" s="102" t="s">
        <v>2730</v>
      </c>
      <c r="F1874" s="13" t="s">
        <v>3</v>
      </c>
      <c r="G1874" s="102" t="s">
        <v>3</v>
      </c>
      <c r="H1874"/>
      <c r="I1874"/>
      <c r="J1874"/>
      <c r="K1874"/>
      <c r="L1874"/>
      <c r="M1874"/>
      <c r="N1874"/>
      <c r="O1874"/>
      <c r="P1874"/>
      <c r="Q1874"/>
      <c r="R1874"/>
      <c r="S1874"/>
      <c r="T1874"/>
    </row>
    <row r="1875" spans="1:20" ht="30" x14ac:dyDescent="0.25">
      <c r="A1875" s="5" t="s">
        <v>2462</v>
      </c>
      <c r="B1875" s="45">
        <v>245000</v>
      </c>
      <c r="C1875" s="45">
        <v>172083.25</v>
      </c>
      <c r="D1875" s="3" t="s">
        <v>23</v>
      </c>
      <c r="E1875" s="102" t="s">
        <v>138</v>
      </c>
      <c r="F1875" s="13" t="s">
        <v>3</v>
      </c>
      <c r="G1875" s="102" t="s">
        <v>3</v>
      </c>
      <c r="H1875"/>
      <c r="I1875"/>
      <c r="J1875"/>
      <c r="K1875"/>
      <c r="L1875"/>
      <c r="M1875"/>
      <c r="N1875"/>
      <c r="O1875"/>
      <c r="P1875"/>
      <c r="Q1875"/>
      <c r="R1875"/>
      <c r="S1875"/>
      <c r="T1875"/>
    </row>
    <row r="1876" spans="1:20" ht="90" x14ac:dyDescent="0.25">
      <c r="A1876" s="5" t="s">
        <v>703</v>
      </c>
      <c r="B1876" s="45">
        <v>58799</v>
      </c>
      <c r="C1876" s="45">
        <v>0</v>
      </c>
      <c r="D1876" s="3" t="s">
        <v>9</v>
      </c>
      <c r="E1876" s="102" t="s">
        <v>196</v>
      </c>
      <c r="F1876" s="13" t="s">
        <v>3</v>
      </c>
      <c r="G1876" s="102" t="s">
        <v>3</v>
      </c>
      <c r="H1876"/>
      <c r="I1876"/>
      <c r="J1876"/>
      <c r="K1876"/>
      <c r="L1876"/>
      <c r="M1876"/>
      <c r="N1876"/>
      <c r="O1876"/>
      <c r="P1876"/>
      <c r="Q1876"/>
      <c r="R1876"/>
      <c r="S1876"/>
      <c r="T1876"/>
    </row>
    <row r="1877" spans="1:20" ht="47.25" customHeight="1" x14ac:dyDescent="0.25">
      <c r="A1877" s="5" t="s">
        <v>66</v>
      </c>
      <c r="B1877" s="45">
        <v>8677</v>
      </c>
      <c r="C1877" s="45">
        <v>0</v>
      </c>
      <c r="D1877" s="4">
        <v>2001</v>
      </c>
      <c r="E1877" s="176" t="s">
        <v>2449</v>
      </c>
      <c r="F1877" s="13" t="s">
        <v>3</v>
      </c>
      <c r="G1877" s="102" t="s">
        <v>3</v>
      </c>
      <c r="H1877"/>
      <c r="I1877"/>
      <c r="J1877"/>
      <c r="K1877"/>
      <c r="L1877"/>
      <c r="M1877"/>
      <c r="N1877"/>
      <c r="O1877"/>
      <c r="P1877"/>
      <c r="Q1877"/>
      <c r="R1877"/>
      <c r="S1877"/>
      <c r="T1877"/>
    </row>
    <row r="1878" spans="1:20" ht="46.5" customHeight="1" x14ac:dyDescent="0.25">
      <c r="A1878" s="4" t="s">
        <v>62</v>
      </c>
      <c r="B1878" s="45">
        <v>14800</v>
      </c>
      <c r="C1878" s="45">
        <v>0</v>
      </c>
      <c r="D1878" s="4">
        <v>2004</v>
      </c>
      <c r="E1878" s="178"/>
      <c r="F1878" s="13" t="s">
        <v>3</v>
      </c>
      <c r="G1878" s="102" t="s">
        <v>3</v>
      </c>
      <c r="H1878"/>
      <c r="I1878"/>
      <c r="J1878"/>
      <c r="K1878"/>
      <c r="L1878"/>
      <c r="M1878"/>
      <c r="N1878"/>
      <c r="O1878"/>
      <c r="P1878"/>
      <c r="Q1878"/>
      <c r="R1878"/>
      <c r="S1878"/>
      <c r="T1878"/>
    </row>
    <row r="1879" spans="1:20" ht="90" x14ac:dyDescent="0.25">
      <c r="A1879" s="5" t="s">
        <v>704</v>
      </c>
      <c r="B1879" s="45">
        <v>20266</v>
      </c>
      <c r="C1879" s="45">
        <v>0</v>
      </c>
      <c r="D1879" s="4">
        <v>2007</v>
      </c>
      <c r="E1879" s="102" t="s">
        <v>188</v>
      </c>
      <c r="F1879" s="13" t="s">
        <v>3</v>
      </c>
      <c r="G1879" s="102" t="s">
        <v>3</v>
      </c>
      <c r="H1879"/>
      <c r="I1879"/>
      <c r="J1879"/>
      <c r="K1879"/>
      <c r="L1879"/>
      <c r="M1879"/>
      <c r="N1879"/>
      <c r="O1879"/>
      <c r="P1879"/>
      <c r="Q1879"/>
      <c r="R1879"/>
      <c r="S1879"/>
      <c r="T1879"/>
    </row>
    <row r="1880" spans="1:20" ht="30" x14ac:dyDescent="0.25">
      <c r="A1880" s="5" t="s">
        <v>705</v>
      </c>
      <c r="B1880" s="45">
        <v>18700</v>
      </c>
      <c r="C1880" s="45">
        <v>0</v>
      </c>
      <c r="D1880" s="3" t="s">
        <v>9</v>
      </c>
      <c r="E1880" s="176" t="s">
        <v>196</v>
      </c>
      <c r="F1880" s="13" t="s">
        <v>3</v>
      </c>
      <c r="G1880" s="102" t="s">
        <v>3</v>
      </c>
      <c r="H1880"/>
      <c r="I1880"/>
      <c r="J1880"/>
      <c r="K1880"/>
      <c r="L1880"/>
      <c r="M1880"/>
      <c r="N1880"/>
      <c r="O1880"/>
      <c r="P1880"/>
      <c r="Q1880"/>
      <c r="R1880"/>
      <c r="S1880"/>
      <c r="T1880"/>
    </row>
    <row r="1881" spans="1:20" ht="30" x14ac:dyDescent="0.25">
      <c r="A1881" s="5" t="s">
        <v>706</v>
      </c>
      <c r="B1881" s="45">
        <v>16900</v>
      </c>
      <c r="C1881" s="45">
        <v>0</v>
      </c>
      <c r="D1881" s="3" t="s">
        <v>9</v>
      </c>
      <c r="E1881" s="177"/>
      <c r="F1881" s="13" t="s">
        <v>3</v>
      </c>
      <c r="G1881" s="102" t="s">
        <v>3</v>
      </c>
      <c r="H1881"/>
      <c r="I1881"/>
      <c r="J1881"/>
      <c r="K1881"/>
      <c r="L1881"/>
      <c r="M1881"/>
      <c r="N1881"/>
      <c r="O1881"/>
      <c r="P1881"/>
      <c r="Q1881"/>
      <c r="R1881"/>
      <c r="S1881"/>
      <c r="T1881"/>
    </row>
    <row r="1882" spans="1:20" ht="30" x14ac:dyDescent="0.25">
      <c r="A1882" s="5" t="s">
        <v>707</v>
      </c>
      <c r="B1882" s="45">
        <v>13600</v>
      </c>
      <c r="C1882" s="45">
        <v>0</v>
      </c>
      <c r="D1882" s="3" t="s">
        <v>9</v>
      </c>
      <c r="E1882" s="177"/>
      <c r="F1882" s="13" t="s">
        <v>3</v>
      </c>
      <c r="G1882" s="102" t="s">
        <v>3</v>
      </c>
      <c r="H1882"/>
      <c r="I1882"/>
      <c r="J1882"/>
      <c r="K1882"/>
      <c r="L1882"/>
      <c r="M1882"/>
      <c r="N1882"/>
      <c r="O1882"/>
      <c r="P1882"/>
      <c r="Q1882"/>
      <c r="R1882"/>
      <c r="S1882"/>
      <c r="T1882"/>
    </row>
    <row r="1883" spans="1:20" ht="30" x14ac:dyDescent="0.25">
      <c r="A1883" s="5" t="s">
        <v>708</v>
      </c>
      <c r="B1883" s="45">
        <v>14838.14</v>
      </c>
      <c r="C1883" s="45">
        <v>0</v>
      </c>
      <c r="D1883" s="3" t="s">
        <v>9</v>
      </c>
      <c r="E1883" s="177"/>
      <c r="F1883" s="13" t="s">
        <v>3</v>
      </c>
      <c r="G1883" s="102" t="s">
        <v>3</v>
      </c>
      <c r="H1883"/>
      <c r="I1883"/>
      <c r="J1883"/>
      <c r="K1883"/>
      <c r="L1883"/>
      <c r="M1883"/>
      <c r="N1883"/>
      <c r="O1883"/>
      <c r="P1883"/>
      <c r="Q1883"/>
      <c r="R1883"/>
      <c r="S1883"/>
      <c r="T1883"/>
    </row>
    <row r="1884" spans="1:20" ht="45" x14ac:dyDescent="0.25">
      <c r="A1884" s="5" t="s">
        <v>709</v>
      </c>
      <c r="B1884" s="45">
        <v>19927.12</v>
      </c>
      <c r="C1884" s="45">
        <v>0</v>
      </c>
      <c r="D1884" s="3" t="s">
        <v>9</v>
      </c>
      <c r="E1884" s="178"/>
      <c r="F1884" s="13" t="s">
        <v>3</v>
      </c>
      <c r="G1884" s="102" t="s">
        <v>3</v>
      </c>
      <c r="H1884"/>
      <c r="I1884"/>
      <c r="J1884"/>
      <c r="K1884"/>
      <c r="L1884"/>
      <c r="M1884"/>
      <c r="N1884"/>
      <c r="O1884"/>
      <c r="P1884"/>
      <c r="Q1884"/>
      <c r="R1884"/>
      <c r="S1884"/>
      <c r="T1884"/>
    </row>
    <row r="1885" spans="1:20" ht="90" x14ac:dyDescent="0.25">
      <c r="A1885" s="5" t="s">
        <v>710</v>
      </c>
      <c r="B1885" s="45">
        <v>30343.22</v>
      </c>
      <c r="C1885" s="45">
        <v>0</v>
      </c>
      <c r="D1885" s="3" t="s">
        <v>10</v>
      </c>
      <c r="E1885" s="102" t="s">
        <v>2450</v>
      </c>
      <c r="F1885" s="13" t="s">
        <v>3</v>
      </c>
      <c r="G1885" s="102" t="s">
        <v>3</v>
      </c>
      <c r="H1885"/>
      <c r="I1885"/>
      <c r="J1885"/>
      <c r="K1885"/>
      <c r="L1885"/>
      <c r="M1885"/>
      <c r="N1885"/>
      <c r="O1885"/>
      <c r="P1885"/>
      <c r="Q1885"/>
      <c r="R1885"/>
      <c r="S1885"/>
      <c r="T1885"/>
    </row>
    <row r="1886" spans="1:20" ht="90" x14ac:dyDescent="0.25">
      <c r="A1886" s="5" t="s">
        <v>711</v>
      </c>
      <c r="B1886" s="45">
        <v>23644.07</v>
      </c>
      <c r="C1886" s="45">
        <v>0</v>
      </c>
      <c r="D1886" s="3" t="s">
        <v>10</v>
      </c>
      <c r="E1886" s="102" t="s">
        <v>197</v>
      </c>
      <c r="F1886" s="13" t="s">
        <v>3</v>
      </c>
      <c r="G1886" s="102" t="s">
        <v>3</v>
      </c>
      <c r="H1886"/>
      <c r="I1886"/>
      <c r="J1886"/>
      <c r="K1886"/>
      <c r="L1886"/>
      <c r="M1886"/>
      <c r="N1886"/>
      <c r="O1886"/>
      <c r="P1886"/>
      <c r="Q1886"/>
      <c r="R1886"/>
      <c r="S1886"/>
      <c r="T1886"/>
    </row>
    <row r="1887" spans="1:20" ht="52.5" customHeight="1" x14ac:dyDescent="0.25">
      <c r="A1887" s="5" t="s">
        <v>713</v>
      </c>
      <c r="B1887" s="45">
        <v>21101.69</v>
      </c>
      <c r="C1887" s="45">
        <v>0</v>
      </c>
      <c r="D1887" s="3" t="s">
        <v>10</v>
      </c>
      <c r="E1887" s="176" t="s">
        <v>198</v>
      </c>
      <c r="F1887" s="13" t="s">
        <v>3</v>
      </c>
      <c r="G1887" s="102" t="s">
        <v>3</v>
      </c>
      <c r="H1887"/>
      <c r="I1887"/>
      <c r="J1887"/>
      <c r="K1887"/>
      <c r="L1887"/>
      <c r="M1887"/>
      <c r="N1887"/>
      <c r="O1887"/>
      <c r="P1887"/>
      <c r="Q1887"/>
      <c r="R1887"/>
      <c r="S1887"/>
      <c r="T1887"/>
    </row>
    <row r="1888" spans="1:20" ht="39" customHeight="1" x14ac:dyDescent="0.25">
      <c r="A1888" s="5" t="s">
        <v>712</v>
      </c>
      <c r="B1888" s="45">
        <v>26610.17</v>
      </c>
      <c r="C1888" s="45">
        <v>0</v>
      </c>
      <c r="D1888" s="3" t="s">
        <v>10</v>
      </c>
      <c r="E1888" s="178"/>
      <c r="F1888" s="13" t="s">
        <v>3</v>
      </c>
      <c r="G1888" s="102" t="s">
        <v>3</v>
      </c>
      <c r="H1888"/>
      <c r="I1888"/>
      <c r="J1888"/>
      <c r="K1888"/>
      <c r="L1888"/>
      <c r="M1888"/>
      <c r="N1888"/>
      <c r="O1888"/>
      <c r="P1888"/>
      <c r="Q1888"/>
      <c r="R1888"/>
      <c r="S1888"/>
      <c r="T1888"/>
    </row>
    <row r="1889" spans="1:20" ht="90" x14ac:dyDescent="0.25">
      <c r="A1889" s="5" t="s">
        <v>714</v>
      </c>
      <c r="B1889" s="45">
        <v>59700</v>
      </c>
      <c r="C1889" s="45">
        <v>0</v>
      </c>
      <c r="D1889" s="3" t="s">
        <v>10</v>
      </c>
      <c r="E1889" s="102" t="s">
        <v>199</v>
      </c>
      <c r="F1889" s="13" t="s">
        <v>3</v>
      </c>
      <c r="G1889" s="102" t="s">
        <v>3</v>
      </c>
      <c r="H1889"/>
      <c r="I1889"/>
      <c r="J1889"/>
      <c r="K1889"/>
      <c r="L1889"/>
      <c r="M1889"/>
      <c r="N1889"/>
      <c r="O1889"/>
      <c r="P1889"/>
      <c r="Q1889"/>
      <c r="R1889"/>
      <c r="S1889"/>
      <c r="T1889"/>
    </row>
    <row r="1890" spans="1:20" ht="43.5" customHeight="1" x14ac:dyDescent="0.25">
      <c r="A1890" s="5" t="s">
        <v>715</v>
      </c>
      <c r="B1890" s="45">
        <v>18419.490000000002</v>
      </c>
      <c r="C1890" s="45">
        <v>0</v>
      </c>
      <c r="D1890" s="3" t="s">
        <v>10</v>
      </c>
      <c r="E1890" s="176" t="s">
        <v>199</v>
      </c>
      <c r="F1890" s="13" t="s">
        <v>3</v>
      </c>
      <c r="G1890" s="102" t="s">
        <v>3</v>
      </c>
      <c r="H1890"/>
      <c r="I1890"/>
      <c r="J1890"/>
      <c r="K1890"/>
      <c r="L1890"/>
      <c r="M1890"/>
      <c r="N1890"/>
      <c r="O1890"/>
      <c r="P1890"/>
      <c r="Q1890"/>
      <c r="R1890"/>
      <c r="S1890"/>
      <c r="T1890"/>
    </row>
    <row r="1891" spans="1:20" ht="48" customHeight="1" x14ac:dyDescent="0.25">
      <c r="A1891" s="5" t="s">
        <v>716</v>
      </c>
      <c r="B1891" s="45">
        <v>20199.150000000001</v>
      </c>
      <c r="C1891" s="45">
        <v>0</v>
      </c>
      <c r="D1891" s="3" t="s">
        <v>10</v>
      </c>
      <c r="E1891" s="178"/>
      <c r="F1891" s="13" t="s">
        <v>3</v>
      </c>
      <c r="G1891" s="102" t="s">
        <v>3</v>
      </c>
      <c r="H1891"/>
      <c r="I1891"/>
      <c r="J1891"/>
      <c r="K1891"/>
      <c r="L1891"/>
      <c r="M1891"/>
      <c r="N1891"/>
      <c r="O1891"/>
      <c r="P1891"/>
      <c r="Q1891"/>
      <c r="R1891"/>
      <c r="S1891"/>
      <c r="T1891"/>
    </row>
    <row r="1892" spans="1:20" ht="90" x14ac:dyDescent="0.25">
      <c r="A1892" s="5" t="s">
        <v>717</v>
      </c>
      <c r="B1892" s="45">
        <v>29820</v>
      </c>
      <c r="C1892" s="45">
        <v>0</v>
      </c>
      <c r="D1892" s="4">
        <v>2010</v>
      </c>
      <c r="E1892" s="102" t="s">
        <v>200</v>
      </c>
      <c r="F1892" s="13" t="s">
        <v>3</v>
      </c>
      <c r="G1892" s="102" t="s">
        <v>3</v>
      </c>
      <c r="H1892"/>
      <c r="I1892"/>
      <c r="J1892"/>
      <c r="K1892"/>
      <c r="L1892"/>
      <c r="M1892"/>
      <c r="N1892"/>
      <c r="O1892"/>
      <c r="P1892"/>
      <c r="Q1892"/>
      <c r="R1892"/>
      <c r="S1892"/>
      <c r="T1892"/>
    </row>
    <row r="1893" spans="1:20" ht="105" x14ac:dyDescent="0.25">
      <c r="A1893" s="5" t="s">
        <v>718</v>
      </c>
      <c r="B1893" s="45">
        <v>22542.37</v>
      </c>
      <c r="C1893" s="45">
        <v>0</v>
      </c>
      <c r="D1893" s="3" t="s">
        <v>10</v>
      </c>
      <c r="E1893" s="102" t="s">
        <v>201</v>
      </c>
      <c r="F1893" s="13" t="s">
        <v>3</v>
      </c>
      <c r="G1893" s="102" t="s">
        <v>3</v>
      </c>
      <c r="H1893"/>
      <c r="I1893"/>
      <c r="J1893"/>
      <c r="K1893"/>
      <c r="L1893"/>
      <c r="M1893"/>
      <c r="N1893"/>
      <c r="O1893"/>
      <c r="P1893"/>
      <c r="Q1893"/>
      <c r="R1893"/>
      <c r="S1893"/>
      <c r="T1893"/>
    </row>
    <row r="1894" spans="1:20" ht="105" x14ac:dyDescent="0.25">
      <c r="A1894" s="5" t="s">
        <v>719</v>
      </c>
      <c r="B1894" s="45">
        <v>45000</v>
      </c>
      <c r="C1894" s="45">
        <v>0</v>
      </c>
      <c r="D1894" s="3" t="s">
        <v>11</v>
      </c>
      <c r="E1894" s="102" t="s">
        <v>2461</v>
      </c>
      <c r="F1894" s="13" t="s">
        <v>3</v>
      </c>
      <c r="G1894" s="102" t="s">
        <v>3</v>
      </c>
      <c r="H1894"/>
      <c r="I1894"/>
      <c r="J1894"/>
      <c r="K1894"/>
      <c r="L1894"/>
      <c r="M1894"/>
      <c r="N1894"/>
      <c r="O1894"/>
      <c r="P1894"/>
      <c r="Q1894"/>
      <c r="R1894"/>
      <c r="S1894"/>
      <c r="T1894"/>
    </row>
    <row r="1895" spans="1:20" ht="105" x14ac:dyDescent="0.25">
      <c r="A1895" s="5" t="s">
        <v>719</v>
      </c>
      <c r="B1895" s="45">
        <v>45000</v>
      </c>
      <c r="C1895" s="45">
        <v>0</v>
      </c>
      <c r="D1895" s="3" t="s">
        <v>11</v>
      </c>
      <c r="E1895" s="102" t="s">
        <v>2460</v>
      </c>
      <c r="F1895" s="13" t="s">
        <v>3</v>
      </c>
      <c r="G1895" s="102" t="s">
        <v>3</v>
      </c>
      <c r="H1895"/>
      <c r="I1895"/>
      <c r="J1895"/>
      <c r="K1895"/>
      <c r="L1895"/>
      <c r="M1895"/>
      <c r="N1895"/>
      <c r="O1895"/>
      <c r="P1895"/>
      <c r="Q1895"/>
      <c r="R1895"/>
      <c r="S1895"/>
      <c r="T1895"/>
    </row>
    <row r="1896" spans="1:20" ht="105" x14ac:dyDescent="0.25">
      <c r="A1896" s="5" t="s">
        <v>720</v>
      </c>
      <c r="B1896" s="45">
        <v>135000</v>
      </c>
      <c r="C1896" s="45">
        <v>0</v>
      </c>
      <c r="D1896" s="3" t="s">
        <v>17</v>
      </c>
      <c r="E1896" s="102" t="s">
        <v>2458</v>
      </c>
      <c r="F1896" s="13" t="s">
        <v>3</v>
      </c>
      <c r="G1896" s="102" t="s">
        <v>3</v>
      </c>
      <c r="H1896"/>
      <c r="I1896"/>
      <c r="J1896"/>
      <c r="K1896"/>
      <c r="L1896"/>
      <c r="M1896"/>
      <c r="N1896"/>
      <c r="O1896"/>
      <c r="P1896"/>
      <c r="Q1896"/>
      <c r="R1896"/>
      <c r="S1896"/>
      <c r="T1896"/>
    </row>
    <row r="1897" spans="1:20" ht="105" x14ac:dyDescent="0.25">
      <c r="A1897" s="5" t="s">
        <v>721</v>
      </c>
      <c r="B1897" s="45">
        <v>45000</v>
      </c>
      <c r="C1897" s="45">
        <v>0</v>
      </c>
      <c r="D1897" s="3" t="s">
        <v>17</v>
      </c>
      <c r="E1897" s="102" t="s">
        <v>2458</v>
      </c>
      <c r="F1897" s="13" t="s">
        <v>3</v>
      </c>
      <c r="G1897" s="102" t="s">
        <v>3</v>
      </c>
      <c r="H1897"/>
      <c r="I1897"/>
      <c r="J1897"/>
      <c r="K1897"/>
      <c r="L1897"/>
      <c r="M1897"/>
      <c r="N1897"/>
      <c r="O1897"/>
      <c r="P1897"/>
      <c r="Q1897"/>
      <c r="R1897"/>
      <c r="S1897"/>
      <c r="T1897"/>
    </row>
    <row r="1898" spans="1:20" ht="105" x14ac:dyDescent="0.25">
      <c r="A1898" s="5" t="s">
        <v>722</v>
      </c>
      <c r="B1898" s="45">
        <v>236440.68</v>
      </c>
      <c r="C1898" s="45">
        <v>211811.43</v>
      </c>
      <c r="D1898" s="3" t="s">
        <v>17</v>
      </c>
      <c r="E1898" s="102" t="s">
        <v>2459</v>
      </c>
      <c r="F1898" s="13" t="s">
        <v>3</v>
      </c>
      <c r="G1898" s="102" t="s">
        <v>3</v>
      </c>
      <c r="H1898"/>
      <c r="I1898"/>
      <c r="J1898"/>
      <c r="K1898"/>
      <c r="L1898"/>
      <c r="M1898"/>
      <c r="N1898"/>
      <c r="O1898"/>
      <c r="P1898"/>
      <c r="Q1898"/>
      <c r="R1898"/>
      <c r="S1898"/>
      <c r="T1898"/>
    </row>
    <row r="1899" spans="1:20" ht="105" x14ac:dyDescent="0.25">
      <c r="A1899" s="5" t="s">
        <v>723</v>
      </c>
      <c r="B1899" s="45">
        <v>135000</v>
      </c>
      <c r="C1899" s="45">
        <v>0</v>
      </c>
      <c r="D1899" s="3" t="s">
        <v>12</v>
      </c>
      <c r="E1899" s="102" t="s">
        <v>2456</v>
      </c>
      <c r="F1899" s="13" t="s">
        <v>3</v>
      </c>
      <c r="G1899" s="102" t="s">
        <v>3</v>
      </c>
      <c r="H1899"/>
      <c r="I1899"/>
      <c r="J1899"/>
      <c r="K1899"/>
      <c r="L1899"/>
      <c r="M1899"/>
      <c r="N1899"/>
      <c r="O1899"/>
      <c r="P1899"/>
      <c r="Q1899"/>
      <c r="R1899"/>
      <c r="S1899"/>
      <c r="T1899"/>
    </row>
    <row r="1900" spans="1:20" ht="105" x14ac:dyDescent="0.25">
      <c r="A1900" s="5" t="s">
        <v>724</v>
      </c>
      <c r="B1900" s="45">
        <v>153490</v>
      </c>
      <c r="C1900" s="45">
        <v>0</v>
      </c>
      <c r="D1900" s="3" t="s">
        <v>17</v>
      </c>
      <c r="E1900" s="102" t="s">
        <v>2453</v>
      </c>
      <c r="F1900" s="13" t="s">
        <v>3</v>
      </c>
      <c r="G1900" s="102" t="s">
        <v>3</v>
      </c>
      <c r="H1900"/>
      <c r="I1900"/>
      <c r="J1900"/>
      <c r="K1900"/>
      <c r="L1900"/>
      <c r="M1900"/>
      <c r="N1900"/>
      <c r="O1900"/>
      <c r="P1900"/>
      <c r="Q1900"/>
      <c r="R1900"/>
      <c r="S1900"/>
      <c r="T1900"/>
    </row>
    <row r="1901" spans="1:20" ht="105" x14ac:dyDescent="0.25">
      <c r="A1901" s="5" t="s">
        <v>725</v>
      </c>
      <c r="B1901" s="45">
        <v>594283.9</v>
      </c>
      <c r="C1901" s="45">
        <v>346665.54</v>
      </c>
      <c r="D1901" s="3" t="s">
        <v>12</v>
      </c>
      <c r="E1901" s="102" t="s">
        <v>2456</v>
      </c>
      <c r="F1901" s="13" t="s">
        <v>3</v>
      </c>
      <c r="G1901" s="102" t="s">
        <v>3</v>
      </c>
      <c r="H1901"/>
      <c r="I1901"/>
      <c r="J1901"/>
      <c r="K1901"/>
      <c r="L1901"/>
      <c r="M1901"/>
      <c r="N1901"/>
      <c r="O1901"/>
      <c r="P1901"/>
      <c r="Q1901"/>
      <c r="R1901"/>
      <c r="S1901"/>
      <c r="T1901"/>
    </row>
    <row r="1902" spans="1:20" ht="90" x14ac:dyDescent="0.25">
      <c r="A1902" s="5" t="s">
        <v>726</v>
      </c>
      <c r="B1902" s="45">
        <v>58474.58</v>
      </c>
      <c r="C1902" s="45">
        <v>0</v>
      </c>
      <c r="D1902" s="3" t="s">
        <v>12</v>
      </c>
      <c r="E1902" s="102" t="s">
        <v>2454</v>
      </c>
      <c r="F1902" s="13" t="s">
        <v>3</v>
      </c>
      <c r="G1902" s="102" t="s">
        <v>3</v>
      </c>
      <c r="H1902"/>
      <c r="I1902"/>
      <c r="J1902"/>
      <c r="K1902"/>
      <c r="L1902"/>
      <c r="M1902"/>
      <c r="N1902"/>
      <c r="O1902"/>
      <c r="P1902"/>
      <c r="Q1902"/>
      <c r="R1902"/>
      <c r="S1902"/>
      <c r="T1902"/>
    </row>
    <row r="1903" spans="1:20" ht="105" x14ac:dyDescent="0.25">
      <c r="A1903" s="5" t="s">
        <v>727</v>
      </c>
      <c r="B1903" s="45">
        <v>113682.2</v>
      </c>
      <c r="C1903" s="45">
        <v>66314.67</v>
      </c>
      <c r="D1903" s="3" t="s">
        <v>12</v>
      </c>
      <c r="E1903" s="102" t="s">
        <v>2456</v>
      </c>
      <c r="F1903" s="13" t="s">
        <v>3</v>
      </c>
      <c r="G1903" s="102" t="s">
        <v>3</v>
      </c>
      <c r="H1903"/>
      <c r="I1903"/>
      <c r="J1903"/>
      <c r="K1903"/>
      <c r="L1903"/>
      <c r="M1903"/>
      <c r="N1903"/>
      <c r="O1903"/>
      <c r="P1903"/>
      <c r="Q1903"/>
      <c r="R1903"/>
      <c r="S1903"/>
      <c r="T1903"/>
    </row>
    <row r="1904" spans="1:20" ht="90" x14ac:dyDescent="0.25">
      <c r="A1904" s="5" t="s">
        <v>728</v>
      </c>
      <c r="B1904" s="45">
        <v>84703.39</v>
      </c>
      <c r="C1904" s="45">
        <v>0</v>
      </c>
      <c r="D1904" s="3" t="s">
        <v>14</v>
      </c>
      <c r="E1904" s="102" t="s">
        <v>2469</v>
      </c>
      <c r="F1904" s="13" t="s">
        <v>3</v>
      </c>
      <c r="G1904" s="102" t="s">
        <v>3</v>
      </c>
      <c r="H1904"/>
      <c r="I1904"/>
      <c r="J1904"/>
      <c r="K1904"/>
      <c r="L1904"/>
      <c r="M1904"/>
      <c r="N1904"/>
      <c r="O1904"/>
      <c r="P1904"/>
      <c r="Q1904"/>
      <c r="R1904"/>
      <c r="S1904"/>
      <c r="T1904"/>
    </row>
    <row r="1905" spans="1:20" ht="90" x14ac:dyDescent="0.25">
      <c r="A1905" s="5" t="s">
        <v>716</v>
      </c>
      <c r="B1905" s="45">
        <v>42598</v>
      </c>
      <c r="C1905" s="45">
        <v>0</v>
      </c>
      <c r="D1905" s="3" t="s">
        <v>14</v>
      </c>
      <c r="E1905" s="102" t="s">
        <v>2468</v>
      </c>
      <c r="F1905" s="13" t="s">
        <v>3</v>
      </c>
      <c r="G1905" s="102" t="s">
        <v>3</v>
      </c>
      <c r="H1905"/>
      <c r="I1905"/>
      <c r="J1905"/>
      <c r="K1905"/>
      <c r="L1905"/>
      <c r="M1905"/>
      <c r="N1905"/>
      <c r="O1905"/>
      <c r="P1905"/>
      <c r="Q1905"/>
      <c r="R1905"/>
      <c r="S1905"/>
      <c r="T1905"/>
    </row>
    <row r="1906" spans="1:20" ht="90" x14ac:dyDescent="0.25">
      <c r="A1906" s="5" t="s">
        <v>729</v>
      </c>
      <c r="B1906" s="45">
        <v>45000</v>
      </c>
      <c r="C1906" s="45">
        <v>0</v>
      </c>
      <c r="D1906" s="3" t="s">
        <v>14</v>
      </c>
      <c r="E1906" s="102" t="s">
        <v>2470</v>
      </c>
      <c r="F1906" s="13" t="s">
        <v>3</v>
      </c>
      <c r="G1906" s="102" t="s">
        <v>3</v>
      </c>
      <c r="H1906"/>
      <c r="I1906"/>
      <c r="J1906"/>
      <c r="K1906"/>
      <c r="L1906"/>
      <c r="M1906"/>
      <c r="N1906"/>
      <c r="O1906"/>
      <c r="P1906"/>
      <c r="Q1906"/>
      <c r="R1906"/>
      <c r="S1906"/>
      <c r="T1906"/>
    </row>
    <row r="1907" spans="1:20" ht="90" x14ac:dyDescent="0.25">
      <c r="A1907" s="5" t="s">
        <v>730</v>
      </c>
      <c r="B1907" s="45">
        <v>57000</v>
      </c>
      <c r="C1907" s="45">
        <v>0</v>
      </c>
      <c r="D1907" s="3" t="s">
        <v>14</v>
      </c>
      <c r="E1907" s="102" t="s">
        <v>2471</v>
      </c>
      <c r="F1907" s="13" t="s">
        <v>3</v>
      </c>
      <c r="G1907" s="102" t="s">
        <v>3</v>
      </c>
      <c r="H1907"/>
      <c r="I1907"/>
      <c r="J1907"/>
      <c r="K1907"/>
      <c r="L1907"/>
      <c r="M1907"/>
      <c r="N1907"/>
      <c r="O1907"/>
      <c r="P1907"/>
      <c r="Q1907"/>
      <c r="R1907"/>
      <c r="S1907"/>
      <c r="T1907"/>
    </row>
    <row r="1908" spans="1:20" ht="135" x14ac:dyDescent="0.25">
      <c r="A1908" s="5" t="s">
        <v>2463</v>
      </c>
      <c r="B1908" s="45">
        <v>391000</v>
      </c>
      <c r="C1908" s="45">
        <v>274631</v>
      </c>
      <c r="D1908" s="3" t="s">
        <v>14</v>
      </c>
      <c r="E1908" s="102" t="s">
        <v>2467</v>
      </c>
      <c r="F1908" s="13" t="s">
        <v>3</v>
      </c>
      <c r="G1908" s="102" t="s">
        <v>3</v>
      </c>
      <c r="H1908"/>
      <c r="I1908"/>
      <c r="J1908"/>
      <c r="K1908"/>
      <c r="L1908"/>
      <c r="M1908"/>
      <c r="N1908"/>
      <c r="O1908"/>
      <c r="P1908"/>
      <c r="Q1908"/>
      <c r="R1908"/>
      <c r="S1908"/>
      <c r="T1908"/>
    </row>
    <row r="1909" spans="1:20" ht="90" x14ac:dyDescent="0.25">
      <c r="A1909" s="5" t="s">
        <v>2466</v>
      </c>
      <c r="B1909" s="45">
        <v>71940</v>
      </c>
      <c r="C1909" s="45">
        <v>0</v>
      </c>
      <c r="D1909" s="3" t="s">
        <v>14</v>
      </c>
      <c r="E1909" s="102" t="s">
        <v>2467</v>
      </c>
      <c r="F1909" s="13" t="s">
        <v>3</v>
      </c>
      <c r="G1909" s="102" t="s">
        <v>3</v>
      </c>
      <c r="H1909"/>
      <c r="I1909"/>
      <c r="J1909"/>
      <c r="K1909"/>
      <c r="L1909"/>
      <c r="M1909"/>
      <c r="N1909"/>
      <c r="O1909"/>
      <c r="P1909"/>
      <c r="Q1909"/>
      <c r="R1909"/>
      <c r="S1909"/>
      <c r="T1909"/>
    </row>
    <row r="1910" spans="1:20" ht="90" x14ac:dyDescent="0.25">
      <c r="A1910" s="5" t="s">
        <v>2465</v>
      </c>
      <c r="B1910" s="45">
        <v>47600</v>
      </c>
      <c r="C1910" s="45">
        <v>0</v>
      </c>
      <c r="D1910" s="3" t="s">
        <v>14</v>
      </c>
      <c r="E1910" s="102" t="s">
        <v>2467</v>
      </c>
      <c r="F1910" s="13" t="s">
        <v>3</v>
      </c>
      <c r="G1910" s="102" t="s">
        <v>3</v>
      </c>
      <c r="H1910"/>
      <c r="I1910"/>
      <c r="J1910"/>
      <c r="K1910"/>
      <c r="L1910"/>
      <c r="M1910"/>
      <c r="N1910"/>
      <c r="O1910"/>
      <c r="P1910"/>
      <c r="Q1910"/>
      <c r="R1910"/>
      <c r="S1910"/>
      <c r="T1910"/>
    </row>
    <row r="1911" spans="1:20" ht="135" x14ac:dyDescent="0.25">
      <c r="A1911" s="5" t="s">
        <v>3358</v>
      </c>
      <c r="B1911" s="45">
        <v>71877.210000000006</v>
      </c>
      <c r="C1911" s="45">
        <v>0</v>
      </c>
      <c r="D1911" s="3" t="s">
        <v>15</v>
      </c>
      <c r="E1911" s="102" t="s">
        <v>2472</v>
      </c>
      <c r="F1911" s="13" t="s">
        <v>3</v>
      </c>
      <c r="G1911" s="102" t="s">
        <v>3</v>
      </c>
      <c r="H1911"/>
      <c r="I1911"/>
      <c r="J1911"/>
      <c r="K1911"/>
      <c r="L1911"/>
      <c r="M1911"/>
      <c r="N1911"/>
      <c r="O1911"/>
      <c r="P1911"/>
      <c r="Q1911"/>
      <c r="R1911"/>
      <c r="S1911"/>
      <c r="T1911"/>
    </row>
    <row r="1912" spans="1:20" ht="90" x14ac:dyDescent="0.25">
      <c r="A1912" s="5" t="s">
        <v>2464</v>
      </c>
      <c r="B1912" s="45">
        <v>162524.43</v>
      </c>
      <c r="C1912" s="45">
        <v>114154.08</v>
      </c>
      <c r="D1912" s="3" t="s">
        <v>15</v>
      </c>
      <c r="E1912" s="102" t="s">
        <v>189</v>
      </c>
      <c r="F1912" s="13" t="s">
        <v>3</v>
      </c>
      <c r="G1912" s="102" t="s">
        <v>3</v>
      </c>
      <c r="H1912"/>
      <c r="I1912"/>
      <c r="J1912"/>
      <c r="K1912"/>
      <c r="L1912"/>
      <c r="M1912"/>
      <c r="N1912"/>
      <c r="O1912"/>
      <c r="P1912"/>
      <c r="Q1912"/>
      <c r="R1912"/>
      <c r="S1912"/>
      <c r="T1912"/>
    </row>
    <row r="1913" spans="1:20" ht="90" x14ac:dyDescent="0.25">
      <c r="A1913" s="5" t="s">
        <v>716</v>
      </c>
      <c r="B1913" s="45">
        <v>51441.8</v>
      </c>
      <c r="C1913" s="45">
        <v>0</v>
      </c>
      <c r="D1913" s="3" t="s">
        <v>14</v>
      </c>
      <c r="E1913" s="102" t="s">
        <v>2473</v>
      </c>
      <c r="F1913" s="13" t="s">
        <v>3</v>
      </c>
      <c r="G1913" s="102" t="s">
        <v>3</v>
      </c>
      <c r="H1913"/>
      <c r="I1913"/>
      <c r="J1913"/>
      <c r="K1913"/>
      <c r="L1913"/>
      <c r="M1913"/>
      <c r="N1913"/>
      <c r="O1913"/>
      <c r="P1913"/>
      <c r="Q1913"/>
      <c r="R1913"/>
      <c r="S1913"/>
      <c r="T1913"/>
    </row>
    <row r="1914" spans="1:20" ht="90" x14ac:dyDescent="0.25">
      <c r="A1914" s="5" t="s">
        <v>2474</v>
      </c>
      <c r="B1914" s="45">
        <v>584463.88</v>
      </c>
      <c r="C1914" s="45">
        <v>178586.2</v>
      </c>
      <c r="D1914" s="3" t="s">
        <v>14</v>
      </c>
      <c r="E1914" s="102" t="s">
        <v>2985</v>
      </c>
      <c r="F1914" s="13" t="s">
        <v>3</v>
      </c>
      <c r="G1914" s="102" t="s">
        <v>3</v>
      </c>
      <c r="H1914"/>
      <c r="I1914"/>
      <c r="J1914"/>
      <c r="K1914"/>
      <c r="L1914"/>
      <c r="M1914"/>
      <c r="N1914"/>
      <c r="O1914"/>
      <c r="P1914"/>
      <c r="Q1914"/>
      <c r="R1914"/>
      <c r="S1914"/>
      <c r="T1914"/>
    </row>
    <row r="1915" spans="1:20" ht="90" x14ac:dyDescent="0.25">
      <c r="A1915" s="5" t="s">
        <v>2986</v>
      </c>
      <c r="B1915" s="45">
        <v>73969.14</v>
      </c>
      <c r="C1915" s="45">
        <v>0</v>
      </c>
      <c r="D1915" s="3" t="s">
        <v>15</v>
      </c>
      <c r="E1915" s="102" t="s">
        <v>2985</v>
      </c>
      <c r="F1915" s="13" t="s">
        <v>3</v>
      </c>
      <c r="G1915" s="102" t="s">
        <v>3</v>
      </c>
      <c r="H1915"/>
      <c r="I1915"/>
      <c r="J1915"/>
      <c r="K1915"/>
      <c r="L1915"/>
      <c r="M1915"/>
      <c r="N1915"/>
      <c r="O1915"/>
      <c r="P1915"/>
      <c r="Q1915"/>
      <c r="R1915"/>
      <c r="S1915"/>
      <c r="T1915"/>
    </row>
    <row r="1916" spans="1:20" ht="90" x14ac:dyDescent="0.25">
      <c r="A1916" s="5" t="s">
        <v>2987</v>
      </c>
      <c r="B1916" s="45">
        <v>574890.94999999995</v>
      </c>
      <c r="C1916" s="45">
        <v>495044.95</v>
      </c>
      <c r="D1916" s="3" t="s">
        <v>15</v>
      </c>
      <c r="E1916" s="102" t="s">
        <v>2985</v>
      </c>
      <c r="F1916" s="13" t="s">
        <v>3</v>
      </c>
      <c r="G1916" s="102" t="s">
        <v>3</v>
      </c>
      <c r="H1916"/>
      <c r="I1916"/>
      <c r="J1916"/>
      <c r="K1916"/>
      <c r="L1916"/>
      <c r="M1916"/>
      <c r="N1916"/>
      <c r="O1916"/>
      <c r="P1916"/>
      <c r="Q1916"/>
      <c r="R1916"/>
      <c r="S1916"/>
      <c r="T1916"/>
    </row>
    <row r="1917" spans="1:20" ht="150" x14ac:dyDescent="0.25">
      <c r="A1917" s="5" t="s">
        <v>2725</v>
      </c>
      <c r="B1917" s="45">
        <v>595096.97</v>
      </c>
      <c r="C1917" s="45">
        <v>512444.72</v>
      </c>
      <c r="D1917" s="3" t="s">
        <v>15</v>
      </c>
      <c r="E1917" s="102" t="s">
        <v>2985</v>
      </c>
      <c r="F1917" s="13" t="s">
        <v>3</v>
      </c>
      <c r="G1917" s="102" t="s">
        <v>3</v>
      </c>
      <c r="H1917"/>
      <c r="I1917"/>
      <c r="J1917"/>
      <c r="K1917"/>
      <c r="L1917"/>
      <c r="M1917"/>
      <c r="N1917"/>
      <c r="O1917"/>
      <c r="P1917"/>
      <c r="Q1917"/>
      <c r="R1917"/>
      <c r="S1917"/>
      <c r="T1917"/>
    </row>
    <row r="1918" spans="1:20" ht="20.25" customHeight="1" x14ac:dyDescent="0.25">
      <c r="A1918" s="5" t="s">
        <v>2707</v>
      </c>
      <c r="B1918" s="52">
        <v>49650</v>
      </c>
      <c r="C1918" s="45">
        <v>0</v>
      </c>
      <c r="D1918" s="3" t="s">
        <v>15</v>
      </c>
      <c r="E1918" s="176" t="s">
        <v>2985</v>
      </c>
      <c r="F1918" s="13" t="s">
        <v>3</v>
      </c>
      <c r="G1918" s="102" t="s">
        <v>3</v>
      </c>
      <c r="H1918"/>
      <c r="I1918"/>
      <c r="J1918"/>
      <c r="K1918"/>
      <c r="L1918"/>
      <c r="M1918"/>
      <c r="N1918"/>
      <c r="O1918"/>
      <c r="P1918"/>
      <c r="Q1918"/>
      <c r="R1918"/>
      <c r="S1918"/>
      <c r="T1918"/>
    </row>
    <row r="1919" spans="1:20" ht="19.5" customHeight="1" x14ac:dyDescent="0.25">
      <c r="A1919" s="5" t="s">
        <v>2708</v>
      </c>
      <c r="B1919" s="52">
        <v>40677.97</v>
      </c>
      <c r="C1919" s="45">
        <v>0</v>
      </c>
      <c r="D1919" s="3" t="s">
        <v>16</v>
      </c>
      <c r="E1919" s="177"/>
      <c r="F1919" s="13" t="s">
        <v>3</v>
      </c>
      <c r="G1919" s="102" t="s">
        <v>3</v>
      </c>
      <c r="H1919"/>
      <c r="I1919"/>
      <c r="J1919"/>
      <c r="K1919"/>
      <c r="L1919"/>
      <c r="M1919"/>
      <c r="N1919"/>
      <c r="O1919"/>
      <c r="P1919"/>
      <c r="Q1919"/>
      <c r="R1919"/>
      <c r="S1919"/>
      <c r="T1919"/>
    </row>
    <row r="1920" spans="1:20" ht="18.75" customHeight="1" x14ac:dyDescent="0.25">
      <c r="A1920" s="5" t="s">
        <v>2708</v>
      </c>
      <c r="B1920" s="52">
        <v>40677.97</v>
      </c>
      <c r="C1920" s="45">
        <v>0</v>
      </c>
      <c r="D1920" s="3" t="s">
        <v>16</v>
      </c>
      <c r="E1920" s="177"/>
      <c r="F1920" s="13" t="s">
        <v>3</v>
      </c>
      <c r="G1920" s="102" t="s">
        <v>3</v>
      </c>
      <c r="H1920"/>
      <c r="I1920"/>
      <c r="J1920"/>
      <c r="K1920"/>
      <c r="L1920"/>
      <c r="M1920"/>
      <c r="N1920"/>
      <c r="O1920"/>
      <c r="P1920"/>
      <c r="Q1920"/>
      <c r="R1920"/>
      <c r="S1920"/>
      <c r="T1920"/>
    </row>
    <row r="1921" spans="1:20" ht="21.75" customHeight="1" x14ac:dyDescent="0.25">
      <c r="A1921" s="5" t="s">
        <v>2707</v>
      </c>
      <c r="B1921" s="52">
        <v>40297.919999999998</v>
      </c>
      <c r="C1921" s="45">
        <v>0</v>
      </c>
      <c r="D1921" s="5">
        <v>2018</v>
      </c>
      <c r="E1921" s="177"/>
      <c r="F1921" s="13" t="s">
        <v>3</v>
      </c>
      <c r="G1921" s="102" t="s">
        <v>3</v>
      </c>
      <c r="H1921"/>
      <c r="I1921"/>
      <c r="J1921"/>
      <c r="K1921"/>
      <c r="L1921"/>
      <c r="M1921"/>
      <c r="N1921"/>
      <c r="O1921"/>
      <c r="P1921"/>
      <c r="Q1921"/>
      <c r="R1921"/>
      <c r="S1921"/>
      <c r="T1921"/>
    </row>
    <row r="1922" spans="1:20" x14ac:dyDescent="0.25">
      <c r="A1922" s="5" t="s">
        <v>2707</v>
      </c>
      <c r="B1922" s="52">
        <v>40297.93</v>
      </c>
      <c r="C1922" s="45">
        <v>0</v>
      </c>
      <c r="D1922" s="5">
        <v>2018</v>
      </c>
      <c r="E1922" s="178"/>
      <c r="F1922" s="13" t="s">
        <v>3</v>
      </c>
      <c r="G1922" s="102" t="s">
        <v>3</v>
      </c>
      <c r="H1922"/>
      <c r="I1922"/>
      <c r="J1922"/>
      <c r="K1922"/>
      <c r="L1922"/>
      <c r="M1922"/>
      <c r="N1922"/>
      <c r="O1922"/>
      <c r="P1922"/>
      <c r="Q1922"/>
      <c r="R1922"/>
      <c r="S1922"/>
      <c r="T1922"/>
    </row>
    <row r="1923" spans="1:20" ht="60" x14ac:dyDescent="0.25">
      <c r="A1923" s="5" t="s">
        <v>2709</v>
      </c>
      <c r="B1923" s="52">
        <v>43340.77</v>
      </c>
      <c r="C1923" s="45">
        <v>0</v>
      </c>
      <c r="D1923" s="5">
        <v>2018</v>
      </c>
      <c r="E1923" s="176" t="s">
        <v>2985</v>
      </c>
      <c r="F1923" s="13" t="s">
        <v>3</v>
      </c>
      <c r="G1923" s="102" t="s">
        <v>3</v>
      </c>
      <c r="H1923"/>
      <c r="I1923"/>
      <c r="J1923"/>
      <c r="K1923"/>
      <c r="L1923"/>
      <c r="M1923"/>
      <c r="N1923"/>
      <c r="O1923"/>
      <c r="P1923"/>
      <c r="Q1923"/>
      <c r="R1923"/>
      <c r="S1923"/>
      <c r="T1923"/>
    </row>
    <row r="1924" spans="1:20" ht="30" x14ac:dyDescent="0.25">
      <c r="A1924" s="5" t="s">
        <v>2710</v>
      </c>
      <c r="B1924" s="52">
        <v>86219.49</v>
      </c>
      <c r="C1924" s="45">
        <v>0</v>
      </c>
      <c r="D1924" s="5">
        <v>2018</v>
      </c>
      <c r="E1924" s="178"/>
      <c r="F1924" s="13" t="s">
        <v>3</v>
      </c>
      <c r="G1924" s="102" t="s">
        <v>3</v>
      </c>
      <c r="H1924"/>
      <c r="I1924"/>
      <c r="J1924"/>
      <c r="K1924"/>
      <c r="L1924"/>
      <c r="M1924"/>
      <c r="N1924"/>
      <c r="O1924"/>
      <c r="P1924"/>
      <c r="Q1924"/>
      <c r="R1924"/>
      <c r="S1924"/>
      <c r="T1924"/>
    </row>
    <row r="1925" spans="1:20" ht="30" x14ac:dyDescent="0.25">
      <c r="A1925" s="5" t="s">
        <v>2711</v>
      </c>
      <c r="B1925" s="52">
        <v>59809.32</v>
      </c>
      <c r="C1925" s="45">
        <v>0</v>
      </c>
      <c r="D1925" s="5">
        <v>2018</v>
      </c>
      <c r="E1925" s="176" t="s">
        <v>2985</v>
      </c>
      <c r="F1925" s="13" t="s">
        <v>3</v>
      </c>
      <c r="G1925" s="102" t="s">
        <v>3</v>
      </c>
      <c r="H1925"/>
      <c r="I1925"/>
      <c r="J1925"/>
      <c r="K1925"/>
      <c r="L1925"/>
      <c r="M1925"/>
      <c r="N1925"/>
      <c r="O1925"/>
      <c r="P1925"/>
      <c r="Q1925"/>
      <c r="R1925"/>
      <c r="S1925"/>
      <c r="T1925"/>
    </row>
    <row r="1926" spans="1:20" ht="45" x14ac:dyDescent="0.25">
      <c r="A1926" s="5" t="s">
        <v>3737</v>
      </c>
      <c r="B1926" s="52">
        <v>59809.32</v>
      </c>
      <c r="C1926" s="45">
        <v>0</v>
      </c>
      <c r="D1926" s="5">
        <v>2018</v>
      </c>
      <c r="E1926" s="177"/>
      <c r="F1926" s="13" t="s">
        <v>3</v>
      </c>
      <c r="G1926" s="102" t="s">
        <v>3</v>
      </c>
      <c r="H1926"/>
      <c r="I1926"/>
      <c r="J1926"/>
      <c r="K1926"/>
      <c r="L1926"/>
      <c r="M1926"/>
      <c r="N1926"/>
      <c r="O1926"/>
      <c r="P1926"/>
      <c r="Q1926"/>
      <c r="R1926"/>
      <c r="S1926"/>
      <c r="T1926"/>
    </row>
    <row r="1927" spans="1:20" ht="75" x14ac:dyDescent="0.25">
      <c r="A1927" s="5" t="s">
        <v>3359</v>
      </c>
      <c r="B1927" s="52">
        <v>108880</v>
      </c>
      <c r="C1927" s="45">
        <v>63513.27</v>
      </c>
      <c r="D1927" s="5">
        <v>2018</v>
      </c>
      <c r="E1927" s="178"/>
      <c r="F1927" s="13" t="s">
        <v>3</v>
      </c>
      <c r="G1927" s="102" t="s">
        <v>3</v>
      </c>
      <c r="H1927"/>
      <c r="I1927"/>
      <c r="J1927"/>
      <c r="K1927"/>
      <c r="L1927"/>
      <c r="M1927"/>
      <c r="N1927"/>
      <c r="O1927"/>
      <c r="P1927"/>
      <c r="Q1927"/>
      <c r="R1927"/>
      <c r="S1927"/>
      <c r="T1927"/>
    </row>
    <row r="1928" spans="1:20" ht="30" x14ac:dyDescent="0.25">
      <c r="A1928" s="5" t="s">
        <v>731</v>
      </c>
      <c r="B1928" s="52">
        <v>81403.53</v>
      </c>
      <c r="C1928" s="45">
        <v>0</v>
      </c>
      <c r="D1928" s="5">
        <v>2018</v>
      </c>
      <c r="E1928" s="176" t="s">
        <v>2985</v>
      </c>
      <c r="F1928" s="13" t="s">
        <v>3</v>
      </c>
      <c r="G1928" s="102" t="s">
        <v>3</v>
      </c>
      <c r="H1928"/>
      <c r="I1928"/>
      <c r="J1928"/>
      <c r="K1928"/>
      <c r="L1928"/>
      <c r="M1928"/>
      <c r="N1928"/>
      <c r="O1928"/>
      <c r="P1928"/>
      <c r="Q1928"/>
      <c r="R1928"/>
      <c r="S1928"/>
      <c r="T1928"/>
    </row>
    <row r="1929" spans="1:20" ht="30" x14ac:dyDescent="0.25">
      <c r="A1929" s="5" t="s">
        <v>2712</v>
      </c>
      <c r="B1929" s="52">
        <v>49100</v>
      </c>
      <c r="C1929" s="45">
        <v>0</v>
      </c>
      <c r="D1929" s="5">
        <v>2018</v>
      </c>
      <c r="E1929" s="177"/>
      <c r="F1929" s="13" t="s">
        <v>3</v>
      </c>
      <c r="G1929" s="102" t="s">
        <v>3</v>
      </c>
      <c r="H1929"/>
      <c r="I1929"/>
      <c r="J1929"/>
      <c r="K1929"/>
      <c r="L1929"/>
      <c r="M1929"/>
      <c r="N1929"/>
      <c r="O1929"/>
      <c r="P1929"/>
      <c r="Q1929"/>
      <c r="R1929"/>
      <c r="S1929"/>
      <c r="T1929"/>
    </row>
    <row r="1930" spans="1:20" ht="45" x14ac:dyDescent="0.25">
      <c r="A1930" s="5" t="s">
        <v>2706</v>
      </c>
      <c r="B1930" s="52">
        <v>241400</v>
      </c>
      <c r="C1930" s="45">
        <v>169554.75</v>
      </c>
      <c r="D1930" s="5">
        <v>2018</v>
      </c>
      <c r="E1930" s="178"/>
      <c r="F1930" s="13" t="s">
        <v>3</v>
      </c>
      <c r="G1930" s="102" t="s">
        <v>3</v>
      </c>
      <c r="H1930"/>
      <c r="I1930"/>
      <c r="J1930"/>
      <c r="K1930"/>
      <c r="L1930"/>
      <c r="M1930"/>
      <c r="N1930"/>
      <c r="O1930"/>
      <c r="P1930"/>
      <c r="Q1930"/>
      <c r="R1930"/>
      <c r="S1930"/>
      <c r="T1930"/>
    </row>
    <row r="1931" spans="1:20" ht="45" x14ac:dyDescent="0.25">
      <c r="A1931" s="5" t="s">
        <v>2713</v>
      </c>
      <c r="B1931" s="52">
        <v>334000</v>
      </c>
      <c r="C1931" s="45">
        <v>234595.25</v>
      </c>
      <c r="D1931" s="5">
        <v>2018</v>
      </c>
      <c r="E1931" s="176" t="s">
        <v>2985</v>
      </c>
      <c r="F1931" s="13" t="s">
        <v>3</v>
      </c>
      <c r="G1931" s="102" t="s">
        <v>3</v>
      </c>
      <c r="H1931"/>
      <c r="I1931"/>
      <c r="J1931"/>
      <c r="K1931"/>
      <c r="L1931"/>
      <c r="M1931"/>
      <c r="N1931"/>
      <c r="O1931"/>
      <c r="P1931"/>
      <c r="Q1931"/>
      <c r="R1931"/>
      <c r="S1931"/>
      <c r="T1931"/>
    </row>
    <row r="1932" spans="1:20" ht="45" x14ac:dyDescent="0.25">
      <c r="A1932" s="5" t="s">
        <v>2715</v>
      </c>
      <c r="B1932" s="52">
        <v>67609</v>
      </c>
      <c r="C1932" s="45">
        <v>0</v>
      </c>
      <c r="D1932" s="5">
        <v>2018</v>
      </c>
      <c r="E1932" s="178"/>
      <c r="F1932" s="13" t="s">
        <v>3</v>
      </c>
      <c r="G1932" s="102" t="s">
        <v>3</v>
      </c>
      <c r="H1932"/>
      <c r="I1932"/>
      <c r="J1932"/>
      <c r="K1932"/>
      <c r="L1932"/>
      <c r="M1932"/>
      <c r="N1932"/>
      <c r="O1932"/>
      <c r="P1932"/>
      <c r="Q1932"/>
      <c r="R1932"/>
      <c r="S1932"/>
      <c r="T1932"/>
    </row>
    <row r="1933" spans="1:20" ht="38.25" customHeight="1" x14ac:dyDescent="0.25">
      <c r="A1933" s="5" t="s">
        <v>2714</v>
      </c>
      <c r="B1933" s="52">
        <v>60000</v>
      </c>
      <c r="C1933" s="45">
        <v>0</v>
      </c>
      <c r="D1933" s="5">
        <v>2018</v>
      </c>
      <c r="E1933" s="176" t="s">
        <v>2985</v>
      </c>
      <c r="F1933" s="13" t="s">
        <v>3</v>
      </c>
      <c r="G1933" s="102" t="s">
        <v>3</v>
      </c>
      <c r="H1933"/>
      <c r="I1933"/>
      <c r="J1933"/>
      <c r="K1933"/>
      <c r="L1933"/>
      <c r="M1933"/>
      <c r="N1933"/>
      <c r="O1933"/>
      <c r="P1933"/>
      <c r="Q1933"/>
      <c r="R1933"/>
      <c r="S1933"/>
      <c r="T1933"/>
    </row>
    <row r="1934" spans="1:20" ht="48.75" customHeight="1" x14ac:dyDescent="0.25">
      <c r="A1934" s="5" t="s">
        <v>732</v>
      </c>
      <c r="B1934" s="52">
        <v>44293.64</v>
      </c>
      <c r="C1934" s="45">
        <v>0</v>
      </c>
      <c r="D1934" s="5">
        <v>2018</v>
      </c>
      <c r="E1934" s="178"/>
      <c r="F1934" s="13" t="s">
        <v>3</v>
      </c>
      <c r="G1934" s="102" t="s">
        <v>3</v>
      </c>
      <c r="H1934"/>
      <c r="I1934"/>
      <c r="J1934"/>
      <c r="K1934"/>
      <c r="L1934"/>
      <c r="M1934"/>
      <c r="N1934"/>
      <c r="O1934"/>
      <c r="P1934"/>
      <c r="Q1934"/>
      <c r="R1934"/>
      <c r="S1934"/>
      <c r="T1934"/>
    </row>
    <row r="1935" spans="1:20" ht="90" x14ac:dyDescent="0.25">
      <c r="A1935" s="5" t="s">
        <v>3360</v>
      </c>
      <c r="B1935" s="52">
        <v>4954466</v>
      </c>
      <c r="C1935" s="45">
        <v>3922285.5</v>
      </c>
      <c r="D1935" s="5" t="s">
        <v>24</v>
      </c>
      <c r="E1935" s="102" t="s">
        <v>2988</v>
      </c>
      <c r="F1935" s="13" t="s">
        <v>138</v>
      </c>
      <c r="G1935" s="102" t="s">
        <v>3</v>
      </c>
      <c r="H1935"/>
      <c r="I1935"/>
      <c r="J1935"/>
      <c r="K1935"/>
      <c r="L1935"/>
      <c r="M1935"/>
      <c r="N1935"/>
      <c r="O1935"/>
      <c r="P1935"/>
      <c r="Q1935"/>
      <c r="R1935"/>
      <c r="S1935"/>
      <c r="T1935"/>
    </row>
    <row r="1936" spans="1:20" ht="105" x14ac:dyDescent="0.25">
      <c r="A1936" s="5" t="s">
        <v>3361</v>
      </c>
      <c r="B1936" s="52">
        <v>1437252.1</v>
      </c>
      <c r="C1936" s="45">
        <v>1009498.55</v>
      </c>
      <c r="D1936" s="5" t="s">
        <v>15</v>
      </c>
      <c r="E1936" s="102" t="s">
        <v>2625</v>
      </c>
      <c r="F1936" s="13" t="s">
        <v>138</v>
      </c>
      <c r="G1936" s="102" t="s">
        <v>138</v>
      </c>
      <c r="H1936"/>
      <c r="I1936"/>
      <c r="J1936"/>
      <c r="K1936"/>
      <c r="L1936"/>
      <c r="M1936"/>
      <c r="N1936"/>
      <c r="O1936"/>
      <c r="P1936"/>
      <c r="Q1936"/>
      <c r="R1936"/>
      <c r="S1936"/>
      <c r="T1936"/>
    </row>
    <row r="1937" spans="1:20" ht="45" x14ac:dyDescent="0.25">
      <c r="A1937" s="5" t="s">
        <v>3739</v>
      </c>
      <c r="B1937" s="52">
        <v>420069.28</v>
      </c>
      <c r="C1937" s="45">
        <v>332554.78000000003</v>
      </c>
      <c r="D1937" s="5">
        <v>2014</v>
      </c>
      <c r="E1937" s="176" t="s">
        <v>2989</v>
      </c>
      <c r="F1937" s="13" t="s">
        <v>138</v>
      </c>
      <c r="G1937" s="102" t="s">
        <v>138</v>
      </c>
      <c r="H1937"/>
      <c r="I1937"/>
      <c r="J1937"/>
      <c r="K1937"/>
      <c r="L1937"/>
      <c r="M1937"/>
      <c r="N1937"/>
      <c r="O1937"/>
      <c r="P1937"/>
      <c r="Q1937"/>
      <c r="R1937"/>
      <c r="S1937"/>
      <c r="T1937"/>
    </row>
    <row r="1938" spans="1:20" ht="47.25" customHeight="1" x14ac:dyDescent="0.25">
      <c r="A1938" s="5" t="s">
        <v>3738</v>
      </c>
      <c r="B1938" s="52">
        <v>388480</v>
      </c>
      <c r="C1938" s="45">
        <v>307546.75</v>
      </c>
      <c r="D1938" s="5">
        <v>2014</v>
      </c>
      <c r="E1938" s="178"/>
      <c r="F1938" s="13" t="s">
        <v>138</v>
      </c>
      <c r="G1938" s="102" t="s">
        <v>138</v>
      </c>
      <c r="H1938"/>
      <c r="I1938"/>
      <c r="J1938"/>
      <c r="K1938"/>
      <c r="L1938"/>
      <c r="M1938"/>
      <c r="N1938"/>
      <c r="O1938"/>
      <c r="P1938"/>
      <c r="Q1938"/>
      <c r="R1938"/>
      <c r="S1938"/>
      <c r="T1938"/>
    </row>
    <row r="1939" spans="1:20" ht="60" x14ac:dyDescent="0.25">
      <c r="A1939" s="5" t="s">
        <v>3362</v>
      </c>
      <c r="B1939" s="52">
        <v>47491.67</v>
      </c>
      <c r="C1939" s="45">
        <v>0</v>
      </c>
      <c r="D1939" s="5">
        <v>2020</v>
      </c>
      <c r="E1939" s="176" t="s">
        <v>2990</v>
      </c>
      <c r="F1939" s="13" t="s">
        <v>138</v>
      </c>
      <c r="G1939" s="102" t="s">
        <v>138</v>
      </c>
      <c r="H1939"/>
      <c r="I1939"/>
      <c r="J1939"/>
      <c r="K1939"/>
      <c r="L1939"/>
      <c r="M1939"/>
      <c r="N1939"/>
      <c r="O1939"/>
      <c r="P1939"/>
      <c r="Q1939"/>
      <c r="R1939"/>
      <c r="S1939"/>
      <c r="T1939"/>
    </row>
    <row r="1940" spans="1:20" ht="30" x14ac:dyDescent="0.25">
      <c r="A1940" s="5" t="s">
        <v>2991</v>
      </c>
      <c r="B1940" s="52">
        <v>68633.34</v>
      </c>
      <c r="C1940" s="45">
        <v>0</v>
      </c>
      <c r="D1940" s="5">
        <v>2020</v>
      </c>
      <c r="E1940" s="178"/>
      <c r="F1940" s="13" t="s">
        <v>138</v>
      </c>
      <c r="G1940" s="102" t="s">
        <v>138</v>
      </c>
      <c r="H1940"/>
      <c r="I1940"/>
      <c r="J1940"/>
      <c r="K1940"/>
      <c r="L1940"/>
      <c r="M1940"/>
      <c r="N1940"/>
      <c r="O1940"/>
      <c r="P1940"/>
      <c r="Q1940"/>
      <c r="R1940"/>
      <c r="S1940"/>
      <c r="T1940"/>
    </row>
    <row r="1941" spans="1:20" ht="40.5" customHeight="1" x14ac:dyDescent="0.25">
      <c r="A1941" s="5" t="s">
        <v>3501</v>
      </c>
      <c r="B1941" s="52">
        <v>45023</v>
      </c>
      <c r="C1941" s="45">
        <v>0</v>
      </c>
      <c r="D1941" s="5">
        <v>2021</v>
      </c>
      <c r="E1941" s="176" t="s">
        <v>3516</v>
      </c>
      <c r="F1941" s="30" t="s">
        <v>138</v>
      </c>
      <c r="G1941" s="102" t="s">
        <v>138</v>
      </c>
      <c r="H1941" s="99"/>
      <c r="I1941"/>
      <c r="J1941"/>
      <c r="K1941"/>
      <c r="L1941"/>
      <c r="M1941"/>
      <c r="N1941"/>
      <c r="O1941"/>
      <c r="P1941"/>
      <c r="Q1941"/>
      <c r="R1941"/>
      <c r="S1941"/>
      <c r="T1941"/>
    </row>
    <row r="1942" spans="1:20" ht="45.75" customHeight="1" x14ac:dyDescent="0.25">
      <c r="A1942" s="5" t="s">
        <v>3517</v>
      </c>
      <c r="B1942" s="52">
        <v>67800</v>
      </c>
      <c r="C1942" s="45">
        <v>0</v>
      </c>
      <c r="D1942" s="5">
        <v>2021</v>
      </c>
      <c r="E1942" s="178"/>
      <c r="F1942" s="30" t="s">
        <v>138</v>
      </c>
      <c r="G1942" s="102" t="s">
        <v>138</v>
      </c>
      <c r="H1942"/>
      <c r="I1942"/>
      <c r="J1942"/>
      <c r="K1942"/>
      <c r="L1942"/>
      <c r="M1942"/>
      <c r="N1942"/>
      <c r="O1942"/>
      <c r="P1942"/>
      <c r="Q1942"/>
      <c r="R1942"/>
      <c r="S1942"/>
      <c r="T1942"/>
    </row>
    <row r="1943" spans="1:20" ht="90" x14ac:dyDescent="0.25">
      <c r="A1943" s="5" t="s">
        <v>3502</v>
      </c>
      <c r="B1943" s="52">
        <v>319166.67</v>
      </c>
      <c r="C1943" s="45">
        <v>296559.05</v>
      </c>
      <c r="D1943" s="5">
        <v>2021</v>
      </c>
      <c r="E1943" s="102" t="s">
        <v>3518</v>
      </c>
      <c r="F1943" s="30" t="s">
        <v>138</v>
      </c>
      <c r="G1943" s="102" t="s">
        <v>138</v>
      </c>
      <c r="H1943"/>
      <c r="I1943"/>
      <c r="J1943"/>
      <c r="K1943"/>
      <c r="L1943"/>
      <c r="M1943"/>
      <c r="N1943"/>
      <c r="O1943"/>
      <c r="P1943"/>
      <c r="Q1943"/>
      <c r="R1943"/>
      <c r="S1943"/>
      <c r="T1943"/>
    </row>
    <row r="1944" spans="1:20" ht="29.25" customHeight="1" x14ac:dyDescent="0.25">
      <c r="A1944" s="5" t="s">
        <v>3503</v>
      </c>
      <c r="B1944" s="52">
        <v>51109.46</v>
      </c>
      <c r="C1944" s="45">
        <v>0</v>
      </c>
      <c r="D1944" s="5">
        <v>2021</v>
      </c>
      <c r="E1944" s="176" t="s">
        <v>3519</v>
      </c>
      <c r="F1944" s="30" t="s">
        <v>138</v>
      </c>
      <c r="G1944" s="102" t="s">
        <v>138</v>
      </c>
      <c r="H1944" s="99"/>
      <c r="I1944"/>
      <c r="J1944"/>
      <c r="K1944"/>
      <c r="L1944"/>
      <c r="M1944"/>
      <c r="N1944"/>
      <c r="O1944"/>
      <c r="P1944"/>
      <c r="Q1944"/>
      <c r="R1944"/>
      <c r="S1944"/>
      <c r="T1944"/>
    </row>
    <row r="1945" spans="1:20" ht="24" customHeight="1" x14ac:dyDescent="0.25">
      <c r="A1945" s="5" t="s">
        <v>3503</v>
      </c>
      <c r="B1945" s="52">
        <v>49409.48</v>
      </c>
      <c r="C1945" s="45">
        <v>0</v>
      </c>
      <c r="D1945" s="5">
        <v>2021</v>
      </c>
      <c r="E1945" s="177"/>
      <c r="F1945" s="30" t="s">
        <v>138</v>
      </c>
      <c r="G1945" s="102" t="s">
        <v>138</v>
      </c>
      <c r="H1945"/>
      <c r="I1945"/>
      <c r="J1945"/>
      <c r="K1945"/>
      <c r="L1945"/>
      <c r="M1945"/>
      <c r="N1945"/>
      <c r="O1945"/>
      <c r="P1945"/>
      <c r="Q1945"/>
      <c r="R1945"/>
      <c r="S1945"/>
      <c r="T1945"/>
    </row>
    <row r="1946" spans="1:20" ht="21.75" customHeight="1" x14ac:dyDescent="0.25">
      <c r="A1946" s="5" t="s">
        <v>3504</v>
      </c>
      <c r="B1946" s="52">
        <v>61250</v>
      </c>
      <c r="C1946" s="45">
        <v>0</v>
      </c>
      <c r="D1946" s="5">
        <v>2021</v>
      </c>
      <c r="E1946" s="177"/>
      <c r="F1946" s="30" t="s">
        <v>138</v>
      </c>
      <c r="G1946" s="102" t="s">
        <v>138</v>
      </c>
      <c r="H1946"/>
      <c r="I1946"/>
      <c r="J1946"/>
      <c r="K1946"/>
      <c r="L1946"/>
      <c r="M1946"/>
      <c r="N1946"/>
      <c r="O1946"/>
      <c r="P1946"/>
      <c r="Q1946"/>
      <c r="R1946"/>
      <c r="S1946"/>
      <c r="T1946"/>
    </row>
    <row r="1947" spans="1:20" x14ac:dyDescent="0.25">
      <c r="A1947" s="5" t="s">
        <v>3504</v>
      </c>
      <c r="B1947" s="52">
        <v>59550</v>
      </c>
      <c r="C1947" s="45">
        <v>0</v>
      </c>
      <c r="D1947" s="5">
        <v>2021</v>
      </c>
      <c r="E1947" s="178"/>
      <c r="F1947" s="30" t="s">
        <v>138</v>
      </c>
      <c r="G1947" s="102" t="s">
        <v>138</v>
      </c>
      <c r="H1947"/>
      <c r="I1947"/>
      <c r="J1947"/>
      <c r="K1947"/>
      <c r="L1947"/>
      <c r="M1947"/>
      <c r="N1947"/>
      <c r="O1947"/>
      <c r="P1947"/>
      <c r="Q1947"/>
      <c r="R1947"/>
      <c r="S1947"/>
      <c r="T1947"/>
    </row>
    <row r="1948" spans="1:20" ht="40.5" customHeight="1" x14ac:dyDescent="0.25">
      <c r="A1948" s="5" t="s">
        <v>3505</v>
      </c>
      <c r="B1948" s="52">
        <v>50950</v>
      </c>
      <c r="C1948" s="45">
        <v>0</v>
      </c>
      <c r="D1948" s="5">
        <v>2021</v>
      </c>
      <c r="E1948" s="176" t="s">
        <v>3520</v>
      </c>
      <c r="F1948" s="30" t="s">
        <v>138</v>
      </c>
      <c r="G1948" s="102" t="s">
        <v>138</v>
      </c>
      <c r="H1948" s="99"/>
      <c r="I1948"/>
      <c r="J1948"/>
      <c r="K1948"/>
      <c r="L1948"/>
      <c r="M1948"/>
      <c r="N1948"/>
      <c r="O1948"/>
      <c r="P1948"/>
      <c r="Q1948"/>
      <c r="R1948"/>
      <c r="S1948"/>
      <c r="T1948"/>
    </row>
    <row r="1949" spans="1:20" ht="46.5" customHeight="1" x14ac:dyDescent="0.25">
      <c r="A1949" s="5" t="s">
        <v>3506</v>
      </c>
      <c r="B1949" s="52">
        <v>56550</v>
      </c>
      <c r="C1949" s="45">
        <v>0</v>
      </c>
      <c r="D1949" s="5">
        <v>2021</v>
      </c>
      <c r="E1949" s="178"/>
      <c r="F1949" s="30" t="s">
        <v>138</v>
      </c>
      <c r="G1949" s="102" t="s">
        <v>138</v>
      </c>
      <c r="H1949"/>
      <c r="I1949"/>
      <c r="J1949"/>
      <c r="K1949"/>
      <c r="L1949"/>
      <c r="M1949"/>
      <c r="N1949"/>
      <c r="O1949"/>
      <c r="P1949"/>
      <c r="Q1949"/>
      <c r="R1949"/>
      <c r="S1949"/>
      <c r="T1949"/>
    </row>
    <row r="1950" spans="1:20" ht="90" x14ac:dyDescent="0.25">
      <c r="A1950" s="5" t="s">
        <v>3507</v>
      </c>
      <c r="B1950" s="52">
        <v>1788599</v>
      </c>
      <c r="C1950" s="45">
        <v>1401069.26</v>
      </c>
      <c r="D1950" s="5">
        <v>2021</v>
      </c>
      <c r="E1950" s="102" t="s">
        <v>3521</v>
      </c>
      <c r="F1950" s="30" t="s">
        <v>138</v>
      </c>
      <c r="G1950" s="102" t="s">
        <v>138</v>
      </c>
      <c r="H1950"/>
      <c r="I1950"/>
      <c r="J1950"/>
      <c r="K1950"/>
      <c r="L1950"/>
      <c r="M1950"/>
      <c r="N1950"/>
      <c r="O1950"/>
      <c r="P1950"/>
      <c r="Q1950"/>
      <c r="R1950"/>
      <c r="S1950"/>
      <c r="T1950"/>
    </row>
    <row r="1951" spans="1:20" ht="30" x14ac:dyDescent="0.25">
      <c r="A1951" s="5" t="s">
        <v>3508</v>
      </c>
      <c r="B1951" s="52">
        <v>44293.63</v>
      </c>
      <c r="C1951" s="45">
        <v>0</v>
      </c>
      <c r="D1951" s="5">
        <v>2021</v>
      </c>
      <c r="E1951" s="176" t="s">
        <v>3740</v>
      </c>
      <c r="F1951" s="30" t="s">
        <v>138</v>
      </c>
      <c r="G1951" s="102" t="s">
        <v>138</v>
      </c>
      <c r="H1951" s="99"/>
      <c r="I1951"/>
      <c r="J1951"/>
      <c r="K1951"/>
      <c r="L1951"/>
      <c r="M1951"/>
      <c r="N1951"/>
      <c r="O1951"/>
      <c r="P1951"/>
      <c r="Q1951"/>
      <c r="R1951"/>
      <c r="S1951"/>
      <c r="T1951"/>
    </row>
    <row r="1952" spans="1:20" ht="30" x14ac:dyDescent="0.25">
      <c r="A1952" s="5" t="s">
        <v>3509</v>
      </c>
      <c r="B1952" s="52">
        <v>53689.96</v>
      </c>
      <c r="C1952" s="45">
        <v>0</v>
      </c>
      <c r="D1952" s="5">
        <v>2021</v>
      </c>
      <c r="E1952" s="177"/>
      <c r="F1952" s="30" t="s">
        <v>138</v>
      </c>
      <c r="G1952" s="102" t="s">
        <v>138</v>
      </c>
      <c r="H1952" s="99"/>
      <c r="I1952"/>
      <c r="J1952"/>
      <c r="K1952"/>
      <c r="L1952"/>
      <c r="M1952"/>
      <c r="N1952"/>
      <c r="O1952"/>
      <c r="P1952"/>
      <c r="Q1952"/>
      <c r="R1952"/>
      <c r="S1952"/>
      <c r="T1952"/>
    </row>
    <row r="1953" spans="1:20" ht="30" x14ac:dyDescent="0.25">
      <c r="A1953" s="5" t="s">
        <v>3510</v>
      </c>
      <c r="B1953" s="52">
        <v>63333.36</v>
      </c>
      <c r="C1953" s="45">
        <v>0</v>
      </c>
      <c r="D1953" s="5">
        <v>2021</v>
      </c>
      <c r="E1953" s="177"/>
      <c r="F1953" s="30" t="s">
        <v>138</v>
      </c>
      <c r="G1953" s="102" t="s">
        <v>138</v>
      </c>
      <c r="H1953"/>
      <c r="I1953"/>
      <c r="J1953"/>
      <c r="K1953"/>
      <c r="L1953"/>
      <c r="M1953"/>
      <c r="N1953"/>
      <c r="O1953"/>
      <c r="P1953"/>
      <c r="Q1953"/>
      <c r="R1953"/>
      <c r="S1953"/>
      <c r="T1953"/>
    </row>
    <row r="1954" spans="1:20" ht="30" x14ac:dyDescent="0.25">
      <c r="A1954" s="5" t="s">
        <v>3511</v>
      </c>
      <c r="B1954" s="52">
        <v>63333.36</v>
      </c>
      <c r="C1954" s="45">
        <v>0</v>
      </c>
      <c r="D1954" s="5">
        <v>2021</v>
      </c>
      <c r="E1954" s="177"/>
      <c r="F1954" s="30" t="s">
        <v>138</v>
      </c>
      <c r="G1954" s="102" t="s">
        <v>138</v>
      </c>
      <c r="H1954" s="99"/>
      <c r="I1954" s="99"/>
      <c r="J1954"/>
      <c r="K1954"/>
      <c r="L1954"/>
      <c r="M1954"/>
      <c r="N1954"/>
      <c r="O1954"/>
      <c r="P1954"/>
      <c r="Q1954"/>
      <c r="R1954"/>
      <c r="S1954"/>
      <c r="T1954"/>
    </row>
    <row r="1955" spans="1:20" ht="45" x14ac:dyDescent="0.25">
      <c r="A1955" s="5" t="s">
        <v>3512</v>
      </c>
      <c r="B1955" s="52">
        <v>154975.48000000001</v>
      </c>
      <c r="C1955" s="45">
        <v>94707.25</v>
      </c>
      <c r="D1955" s="5">
        <v>2021</v>
      </c>
      <c r="E1955" s="178"/>
      <c r="F1955" s="30" t="s">
        <v>138</v>
      </c>
      <c r="G1955" s="102" t="s">
        <v>138</v>
      </c>
      <c r="H1955"/>
      <c r="I1955"/>
      <c r="J1955"/>
      <c r="K1955"/>
      <c r="L1955"/>
      <c r="M1955"/>
      <c r="N1955"/>
      <c r="O1955"/>
      <c r="P1955"/>
      <c r="Q1955"/>
      <c r="R1955"/>
      <c r="S1955"/>
      <c r="T1955"/>
    </row>
    <row r="1956" spans="1:20" ht="30" x14ac:dyDescent="0.25">
      <c r="A1956" s="5" t="s">
        <v>3513</v>
      </c>
      <c r="B1956" s="52">
        <v>169100</v>
      </c>
      <c r="C1956" s="45">
        <v>135280.04</v>
      </c>
      <c r="D1956" s="5">
        <v>2021</v>
      </c>
      <c r="E1956" s="176" t="s">
        <v>3741</v>
      </c>
      <c r="F1956" s="30" t="s">
        <v>138</v>
      </c>
      <c r="G1956" s="102" t="s">
        <v>138</v>
      </c>
      <c r="H1956"/>
      <c r="I1956"/>
      <c r="J1956"/>
      <c r="K1956"/>
      <c r="L1956"/>
      <c r="M1956"/>
      <c r="N1956"/>
      <c r="O1956"/>
      <c r="P1956"/>
      <c r="Q1956"/>
      <c r="R1956"/>
      <c r="S1956"/>
      <c r="T1956"/>
    </row>
    <row r="1957" spans="1:20" ht="30" x14ac:dyDescent="0.25">
      <c r="A1957" s="5" t="s">
        <v>3743</v>
      </c>
      <c r="B1957" s="52">
        <v>290200</v>
      </c>
      <c r="C1957" s="45">
        <v>232160.08</v>
      </c>
      <c r="D1957" s="5">
        <v>2021</v>
      </c>
      <c r="E1957" s="177"/>
      <c r="F1957" s="30" t="s">
        <v>138</v>
      </c>
      <c r="G1957" s="102" t="s">
        <v>138</v>
      </c>
      <c r="H1957"/>
      <c r="I1957"/>
      <c r="J1957"/>
      <c r="K1957"/>
      <c r="L1957"/>
      <c r="M1957"/>
      <c r="N1957"/>
      <c r="O1957"/>
      <c r="P1957"/>
      <c r="Q1957"/>
      <c r="R1957"/>
      <c r="S1957"/>
      <c r="T1957"/>
    </row>
    <row r="1958" spans="1:20" ht="30" x14ac:dyDescent="0.25">
      <c r="A1958" s="5" t="s">
        <v>3742</v>
      </c>
      <c r="B1958" s="52">
        <v>200600</v>
      </c>
      <c r="C1958" s="45">
        <v>160479.92000000001</v>
      </c>
      <c r="D1958" s="5">
        <v>2021</v>
      </c>
      <c r="E1958" s="177"/>
      <c r="F1958" s="30" t="s">
        <v>138</v>
      </c>
      <c r="G1958" s="102" t="s">
        <v>138</v>
      </c>
      <c r="H1958"/>
      <c r="I1958"/>
      <c r="J1958"/>
      <c r="K1958"/>
      <c r="L1958"/>
      <c r="M1958"/>
      <c r="N1958"/>
      <c r="O1958"/>
      <c r="P1958"/>
      <c r="Q1958"/>
      <c r="R1958"/>
      <c r="S1958"/>
      <c r="T1958"/>
    </row>
    <row r="1959" spans="1:20" ht="30" x14ac:dyDescent="0.25">
      <c r="A1959" s="5" t="s">
        <v>3514</v>
      </c>
      <c r="B1959" s="52">
        <v>66400</v>
      </c>
      <c r="C1959" s="45">
        <v>0</v>
      </c>
      <c r="D1959" s="5">
        <v>2021</v>
      </c>
      <c r="E1959" s="177"/>
      <c r="F1959" s="30" t="s">
        <v>138</v>
      </c>
      <c r="G1959" s="102" t="s">
        <v>138</v>
      </c>
      <c r="H1959"/>
      <c r="I1959"/>
      <c r="J1959"/>
      <c r="K1959"/>
      <c r="L1959"/>
      <c r="M1959"/>
      <c r="N1959"/>
      <c r="O1959"/>
      <c r="P1959"/>
      <c r="Q1959"/>
      <c r="R1959"/>
      <c r="S1959"/>
      <c r="T1959"/>
    </row>
    <row r="1960" spans="1:20" ht="30" x14ac:dyDescent="0.25">
      <c r="A1960" s="5" t="s">
        <v>3744</v>
      </c>
      <c r="B1960" s="52">
        <v>119400</v>
      </c>
      <c r="C1960" s="45">
        <v>0</v>
      </c>
      <c r="D1960" s="5">
        <v>2021</v>
      </c>
      <c r="E1960" s="177"/>
      <c r="F1960" s="30" t="s">
        <v>138</v>
      </c>
      <c r="G1960" s="102" t="s">
        <v>138</v>
      </c>
      <c r="H1960"/>
      <c r="I1960"/>
      <c r="J1960"/>
      <c r="K1960"/>
      <c r="L1960"/>
      <c r="M1960"/>
      <c r="N1960"/>
      <c r="O1960"/>
      <c r="P1960"/>
      <c r="Q1960"/>
      <c r="R1960"/>
      <c r="S1960"/>
      <c r="T1960"/>
    </row>
    <row r="1961" spans="1:20" ht="30" x14ac:dyDescent="0.25">
      <c r="A1961" s="5" t="s">
        <v>3745</v>
      </c>
      <c r="B1961" s="52">
        <v>141700</v>
      </c>
      <c r="C1961" s="45">
        <v>0</v>
      </c>
      <c r="D1961" s="5">
        <v>2021</v>
      </c>
      <c r="E1961" s="177"/>
      <c r="F1961" s="30" t="s">
        <v>138</v>
      </c>
      <c r="G1961" s="102" t="s">
        <v>138</v>
      </c>
      <c r="H1961"/>
      <c r="I1961"/>
      <c r="J1961"/>
      <c r="K1961"/>
      <c r="L1961"/>
      <c r="M1961"/>
      <c r="N1961"/>
      <c r="O1961"/>
      <c r="P1961"/>
      <c r="Q1961"/>
      <c r="R1961"/>
      <c r="S1961"/>
      <c r="T1961"/>
    </row>
    <row r="1962" spans="1:20" ht="30" x14ac:dyDescent="0.25">
      <c r="A1962" s="5" t="s">
        <v>3746</v>
      </c>
      <c r="B1962" s="52">
        <v>112000</v>
      </c>
      <c r="C1962" s="45">
        <v>0</v>
      </c>
      <c r="D1962" s="5">
        <v>2021</v>
      </c>
      <c r="E1962" s="178"/>
      <c r="F1962" s="30" t="s">
        <v>138</v>
      </c>
      <c r="G1962" s="102" t="s">
        <v>138</v>
      </c>
      <c r="H1962"/>
      <c r="I1962"/>
      <c r="J1962"/>
      <c r="K1962"/>
      <c r="L1962"/>
      <c r="M1962"/>
      <c r="N1962"/>
      <c r="O1962"/>
      <c r="P1962"/>
      <c r="Q1962"/>
      <c r="R1962"/>
      <c r="S1962"/>
      <c r="T1962"/>
    </row>
    <row r="1963" spans="1:20" ht="90" x14ac:dyDescent="0.25">
      <c r="A1963" s="5" t="s">
        <v>3515</v>
      </c>
      <c r="B1963" s="52">
        <v>56506.33</v>
      </c>
      <c r="C1963" s="45">
        <v>0</v>
      </c>
      <c r="D1963" s="5">
        <v>2021</v>
      </c>
      <c r="E1963" s="102" t="s">
        <v>3740</v>
      </c>
      <c r="F1963" s="30" t="s">
        <v>138</v>
      </c>
      <c r="G1963" s="102" t="s">
        <v>138</v>
      </c>
      <c r="H1963"/>
      <c r="I1963"/>
      <c r="J1963"/>
      <c r="K1963"/>
      <c r="L1963"/>
      <c r="M1963"/>
      <c r="N1963"/>
      <c r="O1963"/>
      <c r="P1963"/>
      <c r="Q1963"/>
      <c r="R1963"/>
      <c r="S1963"/>
      <c r="T1963"/>
    </row>
    <row r="1964" spans="1:20" ht="38.25" customHeight="1" x14ac:dyDescent="0.25">
      <c r="A1964" s="5" t="s">
        <v>4142</v>
      </c>
      <c r="B1964" s="52">
        <v>114310.32</v>
      </c>
      <c r="C1964" s="45">
        <v>95258.58</v>
      </c>
      <c r="D1964" s="5">
        <v>2022</v>
      </c>
      <c r="E1964" s="176" t="s">
        <v>4146</v>
      </c>
      <c r="F1964" s="176" t="s">
        <v>138</v>
      </c>
      <c r="G1964" s="176" t="s">
        <v>138</v>
      </c>
      <c r="H1964"/>
      <c r="I1964"/>
      <c r="J1964"/>
      <c r="K1964"/>
      <c r="L1964"/>
      <c r="M1964"/>
      <c r="N1964"/>
      <c r="O1964"/>
      <c r="P1964"/>
      <c r="Q1964"/>
      <c r="R1964"/>
      <c r="S1964"/>
      <c r="T1964"/>
    </row>
    <row r="1965" spans="1:20" ht="45" x14ac:dyDescent="0.25">
      <c r="A1965" s="5" t="s">
        <v>4143</v>
      </c>
      <c r="B1965" s="52">
        <v>156333.32999999999</v>
      </c>
      <c r="C1965" s="45">
        <v>117250.02</v>
      </c>
      <c r="D1965" s="5">
        <v>2022</v>
      </c>
      <c r="E1965" s="177"/>
      <c r="F1965" s="177"/>
      <c r="G1965" s="177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</row>
    <row r="1966" spans="1:20" ht="45" x14ac:dyDescent="0.25">
      <c r="A1966" s="5" t="s">
        <v>4144</v>
      </c>
      <c r="B1966" s="52">
        <v>364285.09</v>
      </c>
      <c r="C1966" s="45">
        <v>346070.83</v>
      </c>
      <c r="D1966" s="5">
        <v>2022</v>
      </c>
      <c r="E1966" s="177"/>
      <c r="F1966" s="177"/>
      <c r="G1966" s="177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</row>
    <row r="1967" spans="1:20" ht="30" x14ac:dyDescent="0.25">
      <c r="A1967" s="5" t="s">
        <v>4145</v>
      </c>
      <c r="B1967" s="52">
        <v>151683.14000000001</v>
      </c>
      <c r="C1967" s="45">
        <v>126402.62</v>
      </c>
      <c r="D1967" s="5">
        <v>2022</v>
      </c>
      <c r="E1967" s="178"/>
      <c r="F1967" s="178"/>
      <c r="G1967" s="178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</row>
    <row r="1968" spans="1:20" ht="90" x14ac:dyDescent="0.25">
      <c r="A1968" s="5" t="s">
        <v>4147</v>
      </c>
      <c r="B1968" s="52">
        <v>111081.29</v>
      </c>
      <c r="C1968" s="45">
        <v>98738.93</v>
      </c>
      <c r="D1968" s="5">
        <v>2022</v>
      </c>
      <c r="E1968" s="143" t="s">
        <v>4148</v>
      </c>
      <c r="F1968" s="143" t="s">
        <v>3</v>
      </c>
      <c r="G1968" s="143" t="s">
        <v>3</v>
      </c>
      <c r="H1968"/>
      <c r="I1968"/>
      <c r="J1968"/>
      <c r="K1968"/>
      <c r="L1968"/>
      <c r="M1968"/>
      <c r="N1968"/>
      <c r="O1968"/>
      <c r="P1968"/>
      <c r="Q1968"/>
      <c r="R1968"/>
      <c r="S1968"/>
      <c r="T1968"/>
    </row>
    <row r="1969" spans="1:20" ht="90" x14ac:dyDescent="0.25">
      <c r="A1969" s="5" t="s">
        <v>4147</v>
      </c>
      <c r="B1969" s="52">
        <v>112381.1</v>
      </c>
      <c r="C1969" s="45">
        <v>106137.7</v>
      </c>
      <c r="D1969" s="5">
        <v>2022</v>
      </c>
      <c r="E1969" s="143" t="s">
        <v>4149</v>
      </c>
      <c r="F1969" s="143" t="s">
        <v>3</v>
      </c>
      <c r="G1969" s="143" t="s">
        <v>3</v>
      </c>
      <c r="H1969"/>
      <c r="I1969"/>
      <c r="J1969"/>
      <c r="K1969"/>
      <c r="L1969"/>
      <c r="M1969"/>
      <c r="N1969"/>
      <c r="O1969"/>
      <c r="P1969"/>
      <c r="Q1969"/>
      <c r="R1969"/>
      <c r="S1969"/>
      <c r="T1969"/>
    </row>
    <row r="1970" spans="1:20" ht="90" x14ac:dyDescent="0.25">
      <c r="A1970" s="5" t="s">
        <v>4150</v>
      </c>
      <c r="B1970" s="52">
        <v>49100</v>
      </c>
      <c r="C1970" s="45">
        <v>0</v>
      </c>
      <c r="D1970" s="5">
        <v>2022</v>
      </c>
      <c r="E1970" s="143" t="s">
        <v>4151</v>
      </c>
      <c r="F1970" s="143" t="s">
        <v>3</v>
      </c>
      <c r="G1970" s="143" t="s">
        <v>3</v>
      </c>
      <c r="H1970"/>
      <c r="I1970"/>
      <c r="J1970"/>
      <c r="K1970"/>
      <c r="L1970"/>
      <c r="M1970"/>
      <c r="N1970"/>
      <c r="O1970"/>
      <c r="P1970"/>
      <c r="Q1970"/>
      <c r="R1970"/>
      <c r="S1970"/>
      <c r="T1970"/>
    </row>
    <row r="1971" spans="1:20" x14ac:dyDescent="0.25">
      <c r="A1971" s="24" t="s">
        <v>443</v>
      </c>
      <c r="B1971" s="53">
        <f>SUM(B1785:B1970)</f>
        <v>23633248.390000004</v>
      </c>
      <c r="C1971" s="53">
        <f>SUM(C1785:C1970)</f>
        <v>13649861.599999998</v>
      </c>
      <c r="D1971" s="5"/>
      <c r="E1971" s="102"/>
      <c r="F1971" s="13"/>
      <c r="G1971" s="102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</row>
    <row r="1972" spans="1:20" x14ac:dyDescent="0.25">
      <c r="A1972" s="188" t="s">
        <v>163</v>
      </c>
      <c r="B1972" s="188"/>
      <c r="C1972" s="188"/>
      <c r="D1972" s="188"/>
      <c r="E1972" s="188"/>
      <c r="F1972" s="188"/>
      <c r="G1972" s="188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</row>
    <row r="1973" spans="1:20" ht="176.25" customHeight="1" x14ac:dyDescent="0.25">
      <c r="A1973" s="5" t="s">
        <v>4152</v>
      </c>
      <c r="B1973" s="159">
        <v>43000</v>
      </c>
      <c r="C1973" s="159">
        <v>0</v>
      </c>
      <c r="D1973" s="144">
        <v>2022</v>
      </c>
      <c r="E1973" s="144" t="s">
        <v>4153</v>
      </c>
      <c r="F1973" s="143" t="s">
        <v>3</v>
      </c>
      <c r="G1973" s="143" t="s">
        <v>3</v>
      </c>
      <c r="H1973"/>
      <c r="I1973"/>
      <c r="J1973"/>
      <c r="K1973"/>
      <c r="L1973"/>
      <c r="M1973"/>
      <c r="N1973"/>
      <c r="O1973"/>
      <c r="P1973"/>
      <c r="Q1973"/>
      <c r="R1973"/>
      <c r="S1973"/>
      <c r="T1973"/>
    </row>
    <row r="1974" spans="1:20" ht="135" x14ac:dyDescent="0.25">
      <c r="A1974" s="5" t="s">
        <v>2626</v>
      </c>
      <c r="B1974" s="45">
        <v>5330</v>
      </c>
      <c r="C1974" s="45">
        <v>0</v>
      </c>
      <c r="D1974" s="39" t="s">
        <v>138</v>
      </c>
      <c r="E1974" s="102" t="s">
        <v>2638</v>
      </c>
      <c r="F1974" s="13" t="s">
        <v>3</v>
      </c>
      <c r="G1974" s="102" t="s">
        <v>3</v>
      </c>
      <c r="H1974"/>
      <c r="I1974"/>
      <c r="J1974"/>
      <c r="K1974"/>
      <c r="L1974"/>
      <c r="M1974"/>
      <c r="N1974"/>
      <c r="O1974"/>
      <c r="P1974"/>
      <c r="Q1974"/>
      <c r="R1974"/>
      <c r="S1974"/>
      <c r="T1974"/>
    </row>
    <row r="1975" spans="1:20" ht="135" x14ac:dyDescent="0.25">
      <c r="A1975" s="5" t="s">
        <v>2668</v>
      </c>
      <c r="B1975" s="45">
        <v>5330</v>
      </c>
      <c r="C1975" s="45">
        <v>0</v>
      </c>
      <c r="D1975" s="39" t="s">
        <v>138</v>
      </c>
      <c r="E1975" s="102" t="s">
        <v>2638</v>
      </c>
      <c r="F1975" s="13" t="s">
        <v>3</v>
      </c>
      <c r="G1975" s="102" t="s">
        <v>3</v>
      </c>
      <c r="H1975"/>
      <c r="I1975"/>
      <c r="J1975"/>
      <c r="K1975"/>
      <c r="L1975"/>
      <c r="M1975"/>
      <c r="N1975"/>
      <c r="O1975"/>
      <c r="P1975"/>
      <c r="Q1975"/>
      <c r="R1975"/>
      <c r="S1975"/>
      <c r="T1975"/>
    </row>
    <row r="1976" spans="1:20" ht="165" x14ac:dyDescent="0.25">
      <c r="A1976" s="5" t="s">
        <v>3522</v>
      </c>
      <c r="B1976" s="45">
        <v>5330</v>
      </c>
      <c r="C1976" s="45">
        <v>0</v>
      </c>
      <c r="D1976" s="39" t="s">
        <v>138</v>
      </c>
      <c r="E1976" s="102" t="s">
        <v>2638</v>
      </c>
      <c r="F1976" s="13" t="s">
        <v>3</v>
      </c>
      <c r="G1976" s="102" t="s">
        <v>3</v>
      </c>
      <c r="H1976"/>
      <c r="I1976"/>
      <c r="J1976"/>
      <c r="K1976"/>
      <c r="L1976"/>
      <c r="M1976"/>
      <c r="N1976"/>
      <c r="O1976"/>
      <c r="P1976"/>
      <c r="Q1976"/>
      <c r="R1976"/>
      <c r="S1976"/>
      <c r="T1976"/>
    </row>
    <row r="1977" spans="1:20" ht="165" x14ac:dyDescent="0.25">
      <c r="A1977" s="5" t="s">
        <v>2627</v>
      </c>
      <c r="B1977" s="45">
        <v>5330</v>
      </c>
      <c r="C1977" s="45">
        <v>0</v>
      </c>
      <c r="D1977" s="39" t="s">
        <v>138</v>
      </c>
      <c r="E1977" s="102" t="s">
        <v>2638</v>
      </c>
      <c r="F1977" s="13" t="s">
        <v>3</v>
      </c>
      <c r="G1977" s="102" t="s">
        <v>3</v>
      </c>
      <c r="H1977"/>
      <c r="I1977"/>
      <c r="J1977"/>
      <c r="K1977"/>
      <c r="L1977"/>
      <c r="M1977"/>
      <c r="N1977"/>
      <c r="O1977"/>
      <c r="P1977"/>
      <c r="Q1977"/>
      <c r="R1977"/>
      <c r="S1977"/>
      <c r="T1977"/>
    </row>
    <row r="1978" spans="1:20" ht="135" x14ac:dyDescent="0.25">
      <c r="A1978" s="5" t="s">
        <v>2669</v>
      </c>
      <c r="B1978" s="45">
        <v>5330</v>
      </c>
      <c r="C1978" s="45">
        <v>0</v>
      </c>
      <c r="D1978" s="39" t="s">
        <v>138</v>
      </c>
      <c r="E1978" s="102" t="s">
        <v>2638</v>
      </c>
      <c r="F1978" s="13" t="s">
        <v>3</v>
      </c>
      <c r="G1978" s="102" t="s">
        <v>3</v>
      </c>
      <c r="H1978"/>
      <c r="I1978"/>
      <c r="J1978"/>
      <c r="K1978"/>
      <c r="L1978"/>
      <c r="M1978"/>
      <c r="N1978"/>
      <c r="O1978"/>
      <c r="P1978"/>
      <c r="Q1978"/>
      <c r="R1978"/>
      <c r="S1978"/>
      <c r="T1978"/>
    </row>
    <row r="1979" spans="1:20" ht="150" x14ac:dyDescent="0.25">
      <c r="A1979" s="5" t="s">
        <v>2628</v>
      </c>
      <c r="B1979" s="45">
        <v>5330</v>
      </c>
      <c r="C1979" s="45">
        <v>0</v>
      </c>
      <c r="D1979" s="39" t="s">
        <v>138</v>
      </c>
      <c r="E1979" s="102" t="s">
        <v>2638</v>
      </c>
      <c r="F1979" s="13" t="s">
        <v>3</v>
      </c>
      <c r="G1979" s="102" t="s">
        <v>3</v>
      </c>
      <c r="H1979"/>
      <c r="I1979"/>
      <c r="J1979"/>
      <c r="K1979"/>
      <c r="L1979"/>
      <c r="M1979"/>
      <c r="N1979"/>
      <c r="O1979"/>
      <c r="P1979"/>
      <c r="Q1979"/>
      <c r="R1979"/>
      <c r="S1979"/>
      <c r="T1979"/>
    </row>
    <row r="1980" spans="1:20" ht="165" x14ac:dyDescent="0.25">
      <c r="A1980" s="5" t="s">
        <v>2629</v>
      </c>
      <c r="B1980" s="45">
        <v>9146.3700000000008</v>
      </c>
      <c r="C1980" s="45">
        <v>0</v>
      </c>
      <c r="D1980" s="39">
        <v>2015</v>
      </c>
      <c r="E1980" s="102" t="s">
        <v>2638</v>
      </c>
      <c r="F1980" s="13" t="s">
        <v>3</v>
      </c>
      <c r="G1980" s="102" t="s">
        <v>3</v>
      </c>
      <c r="H1980"/>
      <c r="I1980"/>
      <c r="J1980"/>
      <c r="K1980"/>
      <c r="L1980"/>
      <c r="M1980"/>
      <c r="N1980"/>
      <c r="O1980"/>
      <c r="P1980"/>
      <c r="Q1980"/>
      <c r="R1980"/>
      <c r="S1980"/>
      <c r="T1980"/>
    </row>
    <row r="1981" spans="1:20" ht="135" x14ac:dyDescent="0.25">
      <c r="A1981" s="5" t="s">
        <v>2670</v>
      </c>
      <c r="B1981" s="45">
        <v>8701.17</v>
      </c>
      <c r="C1981" s="45">
        <v>0</v>
      </c>
      <c r="D1981" s="39">
        <v>2015</v>
      </c>
      <c r="E1981" s="102" t="s">
        <v>2638</v>
      </c>
      <c r="F1981" s="13" t="s">
        <v>3</v>
      </c>
      <c r="G1981" s="102" t="s">
        <v>3</v>
      </c>
      <c r="H1981"/>
      <c r="I1981"/>
      <c r="J1981"/>
      <c r="K1981"/>
      <c r="L1981"/>
      <c r="M1981"/>
      <c r="N1981"/>
      <c r="O1981"/>
      <c r="P1981"/>
      <c r="Q1981"/>
      <c r="R1981"/>
      <c r="S1981"/>
      <c r="T1981"/>
    </row>
    <row r="1982" spans="1:20" ht="165" x14ac:dyDescent="0.25">
      <c r="A1982" s="5" t="s">
        <v>2671</v>
      </c>
      <c r="B1982" s="45">
        <v>5330</v>
      </c>
      <c r="C1982" s="45">
        <v>0</v>
      </c>
      <c r="D1982" s="39" t="s">
        <v>138</v>
      </c>
      <c r="E1982" s="102" t="s">
        <v>2638</v>
      </c>
      <c r="F1982" s="13" t="s">
        <v>138</v>
      </c>
      <c r="G1982" s="102" t="s">
        <v>3</v>
      </c>
      <c r="H1982"/>
      <c r="I1982"/>
      <c r="J1982"/>
      <c r="K1982"/>
      <c r="L1982"/>
      <c r="M1982"/>
      <c r="N1982"/>
      <c r="O1982"/>
      <c r="P1982"/>
      <c r="Q1982"/>
      <c r="R1982"/>
      <c r="S1982"/>
      <c r="T1982"/>
    </row>
    <row r="1983" spans="1:20" ht="195" x14ac:dyDescent="0.25">
      <c r="A1983" s="5" t="s">
        <v>2672</v>
      </c>
      <c r="B1983" s="45">
        <v>5330</v>
      </c>
      <c r="C1983" s="45">
        <v>0</v>
      </c>
      <c r="D1983" s="39" t="s">
        <v>138</v>
      </c>
      <c r="E1983" s="102" t="s">
        <v>2638</v>
      </c>
      <c r="F1983" s="13" t="s">
        <v>3</v>
      </c>
      <c r="G1983" s="102" t="s">
        <v>3</v>
      </c>
      <c r="H1983"/>
      <c r="I1983"/>
      <c r="J1983"/>
      <c r="K1983"/>
      <c r="L1983"/>
      <c r="M1983"/>
      <c r="N1983"/>
      <c r="O1983"/>
      <c r="P1983"/>
      <c r="Q1983"/>
      <c r="R1983"/>
      <c r="S1983"/>
      <c r="T1983"/>
    </row>
    <row r="1984" spans="1:20" ht="165" x14ac:dyDescent="0.25">
      <c r="A1984" s="5" t="s">
        <v>2630</v>
      </c>
      <c r="B1984" s="45">
        <v>5330</v>
      </c>
      <c r="C1984" s="45">
        <v>0</v>
      </c>
      <c r="D1984" s="39" t="s">
        <v>138</v>
      </c>
      <c r="E1984" s="102" t="s">
        <v>2638</v>
      </c>
      <c r="F1984" s="13" t="s">
        <v>3</v>
      </c>
      <c r="G1984" s="102" t="s">
        <v>3</v>
      </c>
      <c r="H1984"/>
      <c r="I1984"/>
      <c r="J1984"/>
      <c r="K1984"/>
      <c r="L1984"/>
      <c r="M1984"/>
      <c r="N1984"/>
      <c r="O1984"/>
      <c r="P1984"/>
      <c r="Q1984"/>
      <c r="R1984"/>
      <c r="S1984"/>
      <c r="T1984"/>
    </row>
    <row r="1985" spans="1:20" ht="135" x14ac:dyDescent="0.25">
      <c r="A1985" s="5" t="s">
        <v>2631</v>
      </c>
      <c r="B1985" s="45">
        <v>5330</v>
      </c>
      <c r="C1985" s="45">
        <v>0</v>
      </c>
      <c r="D1985" s="39" t="s">
        <v>138</v>
      </c>
      <c r="E1985" s="102" t="s">
        <v>2638</v>
      </c>
      <c r="F1985" s="13" t="s">
        <v>3</v>
      </c>
      <c r="G1985" s="102" t="s">
        <v>3</v>
      </c>
      <c r="H1985"/>
      <c r="I1985"/>
      <c r="J1985"/>
      <c r="K1985"/>
      <c r="L1985"/>
      <c r="M1985"/>
      <c r="N1985"/>
      <c r="O1985"/>
      <c r="P1985"/>
      <c r="Q1985"/>
      <c r="R1985"/>
      <c r="S1985"/>
      <c r="T1985"/>
    </row>
    <row r="1986" spans="1:20" ht="165" x14ac:dyDescent="0.25">
      <c r="A1986" s="5" t="s">
        <v>2673</v>
      </c>
      <c r="B1986" s="45">
        <v>5330</v>
      </c>
      <c r="C1986" s="45">
        <v>0</v>
      </c>
      <c r="D1986" s="39" t="s">
        <v>138</v>
      </c>
      <c r="E1986" s="102" t="s">
        <v>2638</v>
      </c>
      <c r="F1986" s="13" t="s">
        <v>3</v>
      </c>
      <c r="G1986" s="102" t="s">
        <v>3</v>
      </c>
      <c r="H1986"/>
      <c r="I1986"/>
      <c r="J1986"/>
      <c r="K1986"/>
      <c r="L1986"/>
      <c r="M1986"/>
      <c r="N1986"/>
      <c r="O1986"/>
      <c r="P1986"/>
      <c r="Q1986"/>
      <c r="R1986"/>
      <c r="S1986"/>
      <c r="T1986"/>
    </row>
    <row r="1987" spans="1:20" ht="120" x14ac:dyDescent="0.25">
      <c r="A1987" s="5" t="s">
        <v>2674</v>
      </c>
      <c r="B1987" s="45">
        <v>5330</v>
      </c>
      <c r="C1987" s="45">
        <v>0</v>
      </c>
      <c r="D1987" s="39" t="s">
        <v>138</v>
      </c>
      <c r="E1987" s="102" t="s">
        <v>2638</v>
      </c>
      <c r="F1987" s="13" t="s">
        <v>3</v>
      </c>
      <c r="G1987" s="102" t="s">
        <v>3</v>
      </c>
      <c r="H1987"/>
      <c r="I1987"/>
      <c r="J1987"/>
      <c r="K1987"/>
      <c r="L1987"/>
      <c r="M1987"/>
      <c r="N1987"/>
      <c r="O1987"/>
      <c r="P1987"/>
      <c r="Q1987"/>
      <c r="R1987"/>
      <c r="S1987"/>
      <c r="T1987"/>
    </row>
    <row r="1988" spans="1:20" ht="150" x14ac:dyDescent="0.25">
      <c r="A1988" s="5" t="s">
        <v>2632</v>
      </c>
      <c r="B1988" s="45">
        <v>5330</v>
      </c>
      <c r="C1988" s="45">
        <v>0</v>
      </c>
      <c r="D1988" s="39" t="s">
        <v>138</v>
      </c>
      <c r="E1988" s="102" t="s">
        <v>2638</v>
      </c>
      <c r="F1988" s="13" t="s">
        <v>3</v>
      </c>
      <c r="G1988" s="102" t="s">
        <v>3</v>
      </c>
      <c r="H1988"/>
      <c r="I1988"/>
      <c r="J1988"/>
      <c r="K1988"/>
      <c r="L1988"/>
      <c r="M1988"/>
      <c r="N1988"/>
      <c r="O1988"/>
      <c r="P1988"/>
      <c r="Q1988"/>
      <c r="R1988"/>
      <c r="S1988"/>
      <c r="T1988"/>
    </row>
    <row r="1989" spans="1:20" ht="150" x14ac:dyDescent="0.25">
      <c r="A1989" s="5" t="s">
        <v>2675</v>
      </c>
      <c r="B1989" s="45">
        <v>5330</v>
      </c>
      <c r="C1989" s="45">
        <v>0</v>
      </c>
      <c r="D1989" s="39" t="s">
        <v>138</v>
      </c>
      <c r="E1989" s="102" t="s">
        <v>2638</v>
      </c>
      <c r="F1989" s="13" t="s">
        <v>3</v>
      </c>
      <c r="G1989" s="102" t="s">
        <v>3</v>
      </c>
      <c r="H1989"/>
      <c r="I1989"/>
      <c r="J1989"/>
      <c r="K1989"/>
      <c r="L1989"/>
      <c r="M1989"/>
      <c r="N1989"/>
      <c r="O1989"/>
      <c r="P1989"/>
      <c r="Q1989"/>
      <c r="R1989"/>
      <c r="S1989"/>
      <c r="T1989"/>
    </row>
    <row r="1990" spans="1:20" ht="165" x14ac:dyDescent="0.25">
      <c r="A1990" s="5" t="s">
        <v>2676</v>
      </c>
      <c r="B1990" s="45">
        <v>5330</v>
      </c>
      <c r="C1990" s="45">
        <v>0</v>
      </c>
      <c r="D1990" s="39" t="s">
        <v>138</v>
      </c>
      <c r="E1990" s="102" t="s">
        <v>2638</v>
      </c>
      <c r="F1990" s="13" t="s">
        <v>3</v>
      </c>
      <c r="G1990" s="102" t="s">
        <v>3</v>
      </c>
      <c r="H1990"/>
      <c r="I1990"/>
      <c r="J1990"/>
      <c r="K1990"/>
      <c r="L1990"/>
      <c r="M1990"/>
      <c r="N1990"/>
      <c r="O1990"/>
      <c r="P1990"/>
      <c r="Q1990"/>
      <c r="R1990"/>
      <c r="S1990"/>
      <c r="T1990"/>
    </row>
    <row r="1991" spans="1:20" ht="135" x14ac:dyDescent="0.25">
      <c r="A1991" s="5" t="s">
        <v>2633</v>
      </c>
      <c r="B1991" s="45">
        <v>5330</v>
      </c>
      <c r="C1991" s="45">
        <v>0</v>
      </c>
      <c r="D1991" s="39" t="s">
        <v>138</v>
      </c>
      <c r="E1991" s="102" t="s">
        <v>2638</v>
      </c>
      <c r="F1991" s="13" t="s">
        <v>3</v>
      </c>
      <c r="G1991" s="102" t="s">
        <v>3</v>
      </c>
      <c r="H1991"/>
      <c r="I1991"/>
      <c r="J1991"/>
      <c r="K1991"/>
      <c r="L1991"/>
      <c r="M1991"/>
      <c r="N1991"/>
      <c r="O1991"/>
      <c r="P1991"/>
      <c r="Q1991"/>
      <c r="R1991"/>
      <c r="S1991"/>
      <c r="T1991"/>
    </row>
    <row r="1992" spans="1:20" ht="120" x14ac:dyDescent="0.25">
      <c r="A1992" s="5" t="s">
        <v>2634</v>
      </c>
      <c r="B1992" s="45">
        <v>5330</v>
      </c>
      <c r="C1992" s="45">
        <v>0</v>
      </c>
      <c r="D1992" s="39" t="s">
        <v>138</v>
      </c>
      <c r="E1992" s="102" t="s">
        <v>2638</v>
      </c>
      <c r="F1992" s="13" t="s">
        <v>3</v>
      </c>
      <c r="G1992" s="102" t="s">
        <v>3</v>
      </c>
      <c r="H1992"/>
      <c r="I1992"/>
      <c r="J1992"/>
      <c r="K1992"/>
      <c r="L1992"/>
      <c r="M1992"/>
      <c r="N1992"/>
      <c r="O1992"/>
      <c r="P1992"/>
      <c r="Q1992"/>
      <c r="R1992"/>
      <c r="S1992"/>
      <c r="T1992"/>
    </row>
    <row r="1993" spans="1:20" ht="180" x14ac:dyDescent="0.25">
      <c r="A1993" s="5" t="s">
        <v>2635</v>
      </c>
      <c r="B1993" s="45">
        <v>5330</v>
      </c>
      <c r="C1993" s="45">
        <v>0</v>
      </c>
      <c r="D1993" s="39" t="s">
        <v>138</v>
      </c>
      <c r="E1993" s="102" t="s">
        <v>2638</v>
      </c>
      <c r="F1993" s="13" t="s">
        <v>3</v>
      </c>
      <c r="G1993" s="102" t="s">
        <v>3</v>
      </c>
      <c r="H1993"/>
      <c r="I1993"/>
      <c r="J1993"/>
      <c r="K1993"/>
      <c r="L1993"/>
      <c r="M1993"/>
      <c r="N1993"/>
      <c r="O1993"/>
      <c r="P1993"/>
      <c r="Q1993"/>
      <c r="R1993"/>
      <c r="S1993"/>
      <c r="T1993"/>
    </row>
    <row r="1994" spans="1:20" ht="225" x14ac:dyDescent="0.25">
      <c r="A1994" s="5" t="s">
        <v>2636</v>
      </c>
      <c r="B1994" s="45">
        <v>19250.86</v>
      </c>
      <c r="C1994" s="45">
        <v>0</v>
      </c>
      <c r="D1994" s="39">
        <v>2015</v>
      </c>
      <c r="E1994" s="102" t="s">
        <v>2637</v>
      </c>
      <c r="F1994" s="13" t="s">
        <v>3</v>
      </c>
      <c r="G1994" s="102" t="s">
        <v>3</v>
      </c>
      <c r="H1994"/>
      <c r="I1994"/>
      <c r="J1994"/>
      <c r="K1994"/>
      <c r="L1994"/>
      <c r="M1994"/>
      <c r="N1994"/>
      <c r="O1994"/>
      <c r="P1994"/>
      <c r="Q1994"/>
      <c r="R1994"/>
      <c r="S1994"/>
      <c r="T1994"/>
    </row>
    <row r="1995" spans="1:20" ht="240" x14ac:dyDescent="0.25">
      <c r="A1995" s="5" t="s">
        <v>2639</v>
      </c>
      <c r="B1995" s="45">
        <v>5330</v>
      </c>
      <c r="C1995" s="45">
        <v>0</v>
      </c>
      <c r="D1995" s="39" t="s">
        <v>138</v>
      </c>
      <c r="E1995" s="102" t="s">
        <v>2638</v>
      </c>
      <c r="F1995" s="13" t="s">
        <v>3</v>
      </c>
      <c r="G1995" s="102" t="s">
        <v>3</v>
      </c>
      <c r="H1995"/>
      <c r="I1995"/>
      <c r="J1995"/>
      <c r="K1995"/>
      <c r="L1995"/>
      <c r="M1995"/>
      <c r="N1995"/>
      <c r="O1995"/>
      <c r="P1995"/>
      <c r="Q1995"/>
      <c r="R1995"/>
      <c r="S1995"/>
      <c r="T1995"/>
    </row>
    <row r="1996" spans="1:20" ht="150" x14ac:dyDescent="0.25">
      <c r="A1996" s="5" t="s">
        <v>2640</v>
      </c>
      <c r="B1996" s="45">
        <v>5330</v>
      </c>
      <c r="C1996" s="45">
        <v>0</v>
      </c>
      <c r="D1996" s="39" t="s">
        <v>138</v>
      </c>
      <c r="E1996" s="102" t="s">
        <v>2638</v>
      </c>
      <c r="F1996" s="13" t="s">
        <v>3</v>
      </c>
      <c r="G1996" s="102" t="s">
        <v>3</v>
      </c>
      <c r="H1996"/>
      <c r="I1996"/>
      <c r="J1996"/>
      <c r="K1996"/>
      <c r="L1996"/>
      <c r="M1996"/>
      <c r="N1996"/>
      <c r="O1996"/>
      <c r="P1996"/>
      <c r="Q1996"/>
      <c r="R1996"/>
      <c r="S1996"/>
      <c r="T1996"/>
    </row>
    <row r="1997" spans="1:20" ht="150" x14ac:dyDescent="0.25">
      <c r="A1997" s="5" t="s">
        <v>2641</v>
      </c>
      <c r="B1997" s="45">
        <v>34277.22</v>
      </c>
      <c r="C1997" s="45">
        <v>0</v>
      </c>
      <c r="D1997" s="39">
        <v>2015</v>
      </c>
      <c r="E1997" s="102" t="s">
        <v>1793</v>
      </c>
      <c r="F1997" s="13" t="s">
        <v>3</v>
      </c>
      <c r="G1997" s="102" t="s">
        <v>3</v>
      </c>
      <c r="H1997"/>
      <c r="I1997"/>
      <c r="J1997"/>
      <c r="K1997"/>
      <c r="L1997"/>
      <c r="M1997"/>
      <c r="N1997"/>
      <c r="O1997"/>
      <c r="P1997"/>
      <c r="Q1997"/>
      <c r="R1997"/>
      <c r="S1997"/>
      <c r="T1997"/>
    </row>
    <row r="1998" spans="1:20" ht="120" x14ac:dyDescent="0.25">
      <c r="A1998" s="5" t="s">
        <v>2642</v>
      </c>
      <c r="B1998" s="45">
        <v>5330</v>
      </c>
      <c r="C1998" s="45">
        <v>0</v>
      </c>
      <c r="D1998" s="39" t="s">
        <v>138</v>
      </c>
      <c r="E1998" s="102" t="s">
        <v>1792</v>
      </c>
      <c r="F1998" s="13" t="s">
        <v>3</v>
      </c>
      <c r="G1998" s="102" t="s">
        <v>3</v>
      </c>
      <c r="H1998"/>
      <c r="I1998"/>
      <c r="J1998"/>
      <c r="K1998"/>
      <c r="L1998"/>
      <c r="M1998"/>
      <c r="N1998"/>
      <c r="O1998"/>
      <c r="P1998"/>
      <c r="Q1998"/>
      <c r="R1998"/>
      <c r="S1998"/>
      <c r="T1998"/>
    </row>
    <row r="1999" spans="1:20" ht="150" x14ac:dyDescent="0.25">
      <c r="A1999" s="5" t="s">
        <v>2643</v>
      </c>
      <c r="B1999" s="45">
        <v>5330</v>
      </c>
      <c r="C1999" s="45">
        <v>0</v>
      </c>
      <c r="D1999" s="39" t="s">
        <v>138</v>
      </c>
      <c r="E1999" s="102" t="s">
        <v>2647</v>
      </c>
      <c r="F1999" s="13" t="s">
        <v>3</v>
      </c>
      <c r="G1999" s="102" t="s">
        <v>3</v>
      </c>
      <c r="H1999"/>
      <c r="I1999"/>
      <c r="J1999"/>
      <c r="K1999"/>
      <c r="L1999"/>
      <c r="M1999"/>
      <c r="N1999"/>
      <c r="O1999"/>
      <c r="P1999"/>
      <c r="Q1999"/>
      <c r="R1999"/>
      <c r="S1999"/>
      <c r="T1999"/>
    </row>
    <row r="2000" spans="1:20" ht="165" x14ac:dyDescent="0.25">
      <c r="A2000" s="5" t="s">
        <v>2644</v>
      </c>
      <c r="B2000" s="45">
        <v>19180.43</v>
      </c>
      <c r="C2000" s="45">
        <v>0</v>
      </c>
      <c r="D2000" s="39">
        <v>2015</v>
      </c>
      <c r="E2000" s="102" t="s">
        <v>2647</v>
      </c>
      <c r="F2000" s="13" t="s">
        <v>3</v>
      </c>
      <c r="G2000" s="102" t="s">
        <v>3</v>
      </c>
      <c r="H2000"/>
      <c r="I2000"/>
      <c r="J2000"/>
      <c r="K2000"/>
      <c r="L2000"/>
      <c r="M2000"/>
      <c r="N2000"/>
      <c r="O2000"/>
      <c r="P2000"/>
      <c r="Q2000"/>
      <c r="R2000"/>
      <c r="S2000"/>
      <c r="T2000"/>
    </row>
    <row r="2001" spans="1:20" ht="180" x14ac:dyDescent="0.25">
      <c r="A2001" s="5" t="s">
        <v>2645</v>
      </c>
      <c r="B2001" s="45">
        <v>5330</v>
      </c>
      <c r="C2001" s="45">
        <v>0</v>
      </c>
      <c r="D2001" s="39" t="s">
        <v>138</v>
      </c>
      <c r="E2001" s="102" t="s">
        <v>1792</v>
      </c>
      <c r="F2001" s="13" t="s">
        <v>3</v>
      </c>
      <c r="G2001" s="102" t="s">
        <v>3</v>
      </c>
      <c r="H2001"/>
      <c r="I2001"/>
      <c r="J2001"/>
      <c r="K2001"/>
      <c r="L2001"/>
      <c r="M2001"/>
      <c r="N2001"/>
      <c r="O2001"/>
      <c r="P2001"/>
      <c r="Q2001"/>
      <c r="R2001"/>
      <c r="S2001"/>
      <c r="T2001"/>
    </row>
    <row r="2002" spans="1:20" ht="150" x14ac:dyDescent="0.25">
      <c r="A2002" s="5" t="s">
        <v>2646</v>
      </c>
      <c r="B2002" s="45">
        <v>8923.77</v>
      </c>
      <c r="C2002" s="45">
        <v>0</v>
      </c>
      <c r="D2002" s="39">
        <v>2015</v>
      </c>
      <c r="E2002" s="102" t="s">
        <v>2647</v>
      </c>
      <c r="F2002" s="13" t="s">
        <v>3</v>
      </c>
      <c r="G2002" s="102" t="s">
        <v>3</v>
      </c>
      <c r="H2002"/>
      <c r="I2002"/>
      <c r="J2002"/>
      <c r="K2002"/>
      <c r="L2002"/>
      <c r="M2002"/>
      <c r="N2002"/>
      <c r="O2002"/>
      <c r="P2002"/>
      <c r="Q2002"/>
      <c r="R2002"/>
      <c r="S2002"/>
      <c r="T2002"/>
    </row>
    <row r="2003" spans="1:20" ht="120" x14ac:dyDescent="0.25">
      <c r="A2003" s="5" t="s">
        <v>1794</v>
      </c>
      <c r="B2003" s="45">
        <v>5330</v>
      </c>
      <c r="C2003" s="45">
        <v>0</v>
      </c>
      <c r="D2003" s="39" t="s">
        <v>138</v>
      </c>
      <c r="E2003" s="102" t="s">
        <v>2647</v>
      </c>
      <c r="F2003" s="13" t="s">
        <v>3</v>
      </c>
      <c r="G2003" s="102" t="s">
        <v>3</v>
      </c>
      <c r="H2003"/>
      <c r="I2003"/>
      <c r="J2003"/>
      <c r="K2003"/>
      <c r="L2003"/>
      <c r="M2003"/>
      <c r="N2003"/>
      <c r="O2003"/>
      <c r="P2003"/>
      <c r="Q2003"/>
      <c r="R2003"/>
      <c r="S2003"/>
      <c r="T2003"/>
    </row>
    <row r="2004" spans="1:20" ht="120" x14ac:dyDescent="0.25">
      <c r="A2004" s="5" t="s">
        <v>3363</v>
      </c>
      <c r="B2004" s="45">
        <v>5330</v>
      </c>
      <c r="C2004" s="45">
        <v>0</v>
      </c>
      <c r="D2004" s="39" t="s">
        <v>138</v>
      </c>
      <c r="E2004" s="102" t="s">
        <v>2647</v>
      </c>
      <c r="F2004" s="13" t="s">
        <v>3</v>
      </c>
      <c r="G2004" s="102" t="s">
        <v>3</v>
      </c>
      <c r="H2004"/>
      <c r="I2004"/>
      <c r="J2004"/>
      <c r="K2004"/>
      <c r="L2004"/>
      <c r="M2004"/>
      <c r="N2004"/>
      <c r="O2004"/>
      <c r="P2004"/>
      <c r="Q2004"/>
      <c r="R2004"/>
      <c r="S2004"/>
      <c r="T2004"/>
    </row>
    <row r="2005" spans="1:20" ht="135" x14ac:dyDescent="0.25">
      <c r="A2005" s="5" t="s">
        <v>2648</v>
      </c>
      <c r="B2005" s="45">
        <v>5330</v>
      </c>
      <c r="C2005" s="45">
        <v>0</v>
      </c>
      <c r="D2005" s="39" t="s">
        <v>138</v>
      </c>
      <c r="E2005" s="102" t="s">
        <v>2647</v>
      </c>
      <c r="F2005" s="13" t="s">
        <v>3</v>
      </c>
      <c r="G2005" s="102" t="s">
        <v>3</v>
      </c>
      <c r="H2005"/>
      <c r="I2005"/>
      <c r="J2005"/>
      <c r="K2005"/>
      <c r="L2005"/>
      <c r="M2005"/>
      <c r="N2005"/>
      <c r="O2005"/>
      <c r="P2005"/>
      <c r="Q2005"/>
      <c r="R2005"/>
      <c r="S2005"/>
      <c r="T2005"/>
    </row>
    <row r="2006" spans="1:20" ht="105" x14ac:dyDescent="0.25">
      <c r="A2006" s="5" t="s">
        <v>2649</v>
      </c>
      <c r="B2006" s="45">
        <v>16842.93</v>
      </c>
      <c r="C2006" s="45">
        <v>0</v>
      </c>
      <c r="D2006" s="39">
        <v>2016</v>
      </c>
      <c r="E2006" s="102" t="s">
        <v>2650</v>
      </c>
      <c r="F2006" s="13" t="s">
        <v>3</v>
      </c>
      <c r="G2006" s="102" t="s">
        <v>3</v>
      </c>
      <c r="H2006"/>
      <c r="I2006"/>
      <c r="J2006"/>
      <c r="K2006"/>
      <c r="L2006"/>
      <c r="M2006"/>
      <c r="N2006"/>
      <c r="O2006"/>
      <c r="P2006"/>
      <c r="Q2006"/>
      <c r="R2006"/>
      <c r="S2006"/>
      <c r="T2006"/>
    </row>
    <row r="2007" spans="1:20" ht="135" x14ac:dyDescent="0.25">
      <c r="A2007" s="5" t="s">
        <v>2651</v>
      </c>
      <c r="B2007" s="45">
        <v>5330</v>
      </c>
      <c r="C2007" s="45">
        <v>0</v>
      </c>
      <c r="D2007" s="39" t="s">
        <v>138</v>
      </c>
      <c r="E2007" s="102" t="s">
        <v>2650</v>
      </c>
      <c r="F2007" s="13" t="s">
        <v>3</v>
      </c>
      <c r="G2007" s="102" t="s">
        <v>3</v>
      </c>
      <c r="H2007"/>
      <c r="I2007"/>
      <c r="J2007"/>
      <c r="K2007"/>
      <c r="L2007"/>
      <c r="M2007"/>
      <c r="N2007"/>
      <c r="O2007"/>
      <c r="P2007"/>
      <c r="Q2007"/>
      <c r="R2007"/>
      <c r="S2007"/>
      <c r="T2007"/>
    </row>
    <row r="2008" spans="1:20" ht="255" x14ac:dyDescent="0.25">
      <c r="A2008" s="5" t="s">
        <v>3364</v>
      </c>
      <c r="B2008" s="45">
        <v>27506.27</v>
      </c>
      <c r="C2008" s="45">
        <v>0</v>
      </c>
      <c r="D2008" s="39">
        <v>2015</v>
      </c>
      <c r="E2008" s="102" t="s">
        <v>1793</v>
      </c>
      <c r="F2008" s="13" t="s">
        <v>3</v>
      </c>
      <c r="G2008" s="102" t="s">
        <v>3</v>
      </c>
      <c r="H2008"/>
      <c r="I2008"/>
      <c r="J2008"/>
      <c r="K2008"/>
      <c r="L2008"/>
      <c r="M2008"/>
      <c r="N2008"/>
      <c r="O2008"/>
      <c r="P2008"/>
      <c r="Q2008"/>
      <c r="R2008"/>
      <c r="S2008"/>
      <c r="T2008"/>
    </row>
    <row r="2009" spans="1:20" ht="180" x14ac:dyDescent="0.25">
      <c r="A2009" s="5" t="s">
        <v>2652</v>
      </c>
      <c r="B2009" s="45">
        <v>9146.3700000000008</v>
      </c>
      <c r="C2009" s="45">
        <v>0</v>
      </c>
      <c r="D2009" s="39">
        <v>2015</v>
      </c>
      <c r="E2009" s="102" t="s">
        <v>1793</v>
      </c>
      <c r="F2009" s="13" t="s">
        <v>3</v>
      </c>
      <c r="G2009" s="102" t="s">
        <v>3</v>
      </c>
      <c r="H2009"/>
      <c r="I2009"/>
      <c r="J2009"/>
      <c r="K2009"/>
      <c r="L2009"/>
      <c r="M2009"/>
      <c r="N2009"/>
      <c r="O2009"/>
      <c r="P2009"/>
      <c r="Q2009"/>
      <c r="R2009"/>
      <c r="S2009"/>
      <c r="T2009"/>
    </row>
    <row r="2010" spans="1:20" ht="120" x14ac:dyDescent="0.25">
      <c r="A2010" s="5" t="s">
        <v>1863</v>
      </c>
      <c r="B2010" s="45">
        <v>5330</v>
      </c>
      <c r="C2010" s="45">
        <v>0</v>
      </c>
      <c r="D2010" s="39" t="s">
        <v>138</v>
      </c>
      <c r="E2010" s="102" t="s">
        <v>2653</v>
      </c>
      <c r="F2010" s="13" t="s">
        <v>3</v>
      </c>
      <c r="G2010" s="102" t="s">
        <v>3</v>
      </c>
      <c r="H2010"/>
      <c r="I2010"/>
      <c r="J2010"/>
      <c r="K2010"/>
      <c r="L2010"/>
      <c r="M2010"/>
      <c r="N2010"/>
      <c r="O2010"/>
      <c r="P2010"/>
      <c r="Q2010"/>
      <c r="R2010"/>
      <c r="S2010"/>
      <c r="T2010"/>
    </row>
    <row r="2011" spans="1:20" ht="120" x14ac:dyDescent="0.25">
      <c r="A2011" s="5" t="s">
        <v>1862</v>
      </c>
      <c r="B2011" s="45">
        <v>5330</v>
      </c>
      <c r="C2011" s="45">
        <v>0</v>
      </c>
      <c r="D2011" s="39" t="s">
        <v>138</v>
      </c>
      <c r="E2011" s="102" t="s">
        <v>1795</v>
      </c>
      <c r="F2011" s="13" t="s">
        <v>3</v>
      </c>
      <c r="G2011" s="102" t="s">
        <v>3</v>
      </c>
      <c r="H2011"/>
      <c r="I2011"/>
      <c r="J2011"/>
      <c r="K2011"/>
      <c r="L2011"/>
      <c r="M2011"/>
      <c r="N2011"/>
      <c r="O2011"/>
      <c r="P2011"/>
      <c r="Q2011"/>
      <c r="R2011"/>
      <c r="S2011"/>
      <c r="T2011"/>
    </row>
    <row r="2012" spans="1:20" ht="150" x14ac:dyDescent="0.25">
      <c r="A2012" s="5" t="s">
        <v>2654</v>
      </c>
      <c r="B2012" s="45">
        <v>5330</v>
      </c>
      <c r="C2012" s="45">
        <v>0</v>
      </c>
      <c r="D2012" s="39" t="s">
        <v>138</v>
      </c>
      <c r="E2012" s="102" t="s">
        <v>2653</v>
      </c>
      <c r="F2012" s="13" t="s">
        <v>3</v>
      </c>
      <c r="G2012" s="102" t="s">
        <v>3</v>
      </c>
      <c r="H2012"/>
      <c r="I2012"/>
      <c r="J2012"/>
      <c r="K2012"/>
      <c r="L2012"/>
      <c r="M2012"/>
      <c r="N2012"/>
      <c r="O2012"/>
      <c r="P2012"/>
      <c r="Q2012"/>
      <c r="R2012"/>
      <c r="S2012"/>
      <c r="T2012"/>
    </row>
    <row r="2013" spans="1:20" ht="120" x14ac:dyDescent="0.25">
      <c r="A2013" s="5" t="s">
        <v>2655</v>
      </c>
      <c r="B2013" s="45">
        <v>5330</v>
      </c>
      <c r="C2013" s="45">
        <v>0</v>
      </c>
      <c r="D2013" s="39" t="s">
        <v>138</v>
      </c>
      <c r="E2013" s="102" t="s">
        <v>2653</v>
      </c>
      <c r="F2013" s="13" t="s">
        <v>3</v>
      </c>
      <c r="G2013" s="102" t="s">
        <v>3</v>
      </c>
      <c r="H2013"/>
      <c r="I2013"/>
      <c r="J2013"/>
      <c r="K2013"/>
      <c r="L2013"/>
      <c r="M2013"/>
      <c r="N2013"/>
      <c r="O2013"/>
      <c r="P2013"/>
      <c r="Q2013"/>
      <c r="R2013"/>
      <c r="S2013"/>
      <c r="T2013"/>
    </row>
    <row r="2014" spans="1:20" ht="135" x14ac:dyDescent="0.25">
      <c r="A2014" s="5" t="s">
        <v>2656</v>
      </c>
      <c r="B2014" s="45">
        <v>5330</v>
      </c>
      <c r="C2014" s="45">
        <v>0</v>
      </c>
      <c r="D2014" s="39" t="s">
        <v>138</v>
      </c>
      <c r="E2014" s="102" t="s">
        <v>2653</v>
      </c>
      <c r="F2014" s="13" t="s">
        <v>3</v>
      </c>
      <c r="G2014" s="102" t="s">
        <v>3</v>
      </c>
      <c r="H2014"/>
      <c r="I2014"/>
      <c r="J2014"/>
      <c r="K2014"/>
      <c r="L2014"/>
      <c r="M2014"/>
      <c r="N2014"/>
      <c r="O2014"/>
      <c r="P2014"/>
      <c r="Q2014"/>
      <c r="R2014"/>
      <c r="S2014"/>
      <c r="T2014"/>
    </row>
    <row r="2015" spans="1:20" ht="165" x14ac:dyDescent="0.25">
      <c r="A2015" s="5" t="s">
        <v>2657</v>
      </c>
      <c r="B2015" s="45">
        <v>5330</v>
      </c>
      <c r="C2015" s="45">
        <v>0</v>
      </c>
      <c r="D2015" s="39" t="s">
        <v>138</v>
      </c>
      <c r="E2015" s="102" t="s">
        <v>1795</v>
      </c>
      <c r="F2015" s="13" t="s">
        <v>3</v>
      </c>
      <c r="G2015" s="102" t="s">
        <v>3</v>
      </c>
      <c r="H2015"/>
      <c r="I2015"/>
      <c r="J2015"/>
      <c r="K2015"/>
      <c r="L2015"/>
      <c r="M2015"/>
      <c r="N2015"/>
      <c r="O2015"/>
      <c r="P2015"/>
      <c r="Q2015"/>
      <c r="R2015"/>
      <c r="S2015"/>
      <c r="T2015"/>
    </row>
    <row r="2016" spans="1:20" ht="225" x14ac:dyDescent="0.25">
      <c r="A2016" s="5" t="s">
        <v>2658</v>
      </c>
      <c r="B2016" s="45">
        <v>5330</v>
      </c>
      <c r="C2016" s="45">
        <v>0</v>
      </c>
      <c r="D2016" s="39" t="s">
        <v>138</v>
      </c>
      <c r="E2016" s="102" t="s">
        <v>1795</v>
      </c>
      <c r="F2016" s="13" t="s">
        <v>3</v>
      </c>
      <c r="G2016" s="102" t="s">
        <v>3</v>
      </c>
      <c r="H2016"/>
      <c r="I2016"/>
      <c r="J2016"/>
      <c r="K2016"/>
      <c r="L2016"/>
      <c r="M2016"/>
      <c r="N2016"/>
      <c r="O2016"/>
      <c r="P2016"/>
      <c r="Q2016"/>
      <c r="R2016"/>
      <c r="S2016"/>
      <c r="T2016"/>
    </row>
    <row r="2017" spans="1:20" ht="225" x14ac:dyDescent="0.25">
      <c r="A2017" s="5" t="s">
        <v>3365</v>
      </c>
      <c r="B2017" s="45">
        <v>5330</v>
      </c>
      <c r="C2017" s="45">
        <v>0</v>
      </c>
      <c r="D2017" s="39" t="s">
        <v>138</v>
      </c>
      <c r="E2017" s="102" t="s">
        <v>1795</v>
      </c>
      <c r="F2017" s="13" t="s">
        <v>3</v>
      </c>
      <c r="G2017" s="102" t="s">
        <v>3</v>
      </c>
      <c r="H2017"/>
      <c r="I2017"/>
      <c r="J2017"/>
      <c r="K2017"/>
      <c r="L2017"/>
      <c r="M2017"/>
      <c r="N2017"/>
      <c r="O2017"/>
      <c r="P2017"/>
      <c r="Q2017"/>
      <c r="R2017"/>
      <c r="S2017"/>
      <c r="T2017"/>
    </row>
    <row r="2018" spans="1:20" ht="180" x14ac:dyDescent="0.25">
      <c r="A2018" s="5" t="s">
        <v>2659</v>
      </c>
      <c r="B2018" s="45">
        <v>5330</v>
      </c>
      <c r="C2018" s="45">
        <v>0</v>
      </c>
      <c r="D2018" s="39" t="s">
        <v>138</v>
      </c>
      <c r="E2018" s="102" t="s">
        <v>1795</v>
      </c>
      <c r="F2018" s="13" t="s">
        <v>3</v>
      </c>
      <c r="G2018" s="102" t="s">
        <v>3</v>
      </c>
      <c r="H2018"/>
      <c r="I2018"/>
      <c r="J2018"/>
      <c r="K2018"/>
      <c r="L2018"/>
      <c r="M2018"/>
      <c r="N2018"/>
      <c r="O2018"/>
      <c r="P2018"/>
      <c r="Q2018"/>
      <c r="R2018"/>
      <c r="S2018"/>
      <c r="T2018"/>
    </row>
    <row r="2019" spans="1:20" ht="150" x14ac:dyDescent="0.25">
      <c r="A2019" s="5" t="s">
        <v>2660</v>
      </c>
      <c r="B2019" s="45">
        <v>5330</v>
      </c>
      <c r="C2019" s="45">
        <v>0</v>
      </c>
      <c r="D2019" s="39" t="s">
        <v>138</v>
      </c>
      <c r="E2019" s="102" t="s">
        <v>1795</v>
      </c>
      <c r="F2019" s="13" t="s">
        <v>3</v>
      </c>
      <c r="G2019" s="102" t="s">
        <v>3</v>
      </c>
      <c r="H2019"/>
      <c r="I2019"/>
      <c r="J2019"/>
      <c r="K2019"/>
      <c r="L2019"/>
      <c r="M2019"/>
      <c r="N2019"/>
      <c r="O2019"/>
      <c r="P2019"/>
      <c r="Q2019"/>
      <c r="R2019"/>
      <c r="S2019"/>
      <c r="T2019"/>
    </row>
    <row r="2020" spans="1:20" ht="120" x14ac:dyDescent="0.25">
      <c r="A2020" s="5" t="s">
        <v>3366</v>
      </c>
      <c r="B2020" s="45">
        <v>5330</v>
      </c>
      <c r="C2020" s="45">
        <v>0</v>
      </c>
      <c r="D2020" s="39" t="s">
        <v>138</v>
      </c>
      <c r="E2020" s="102" t="s">
        <v>1795</v>
      </c>
      <c r="F2020" s="13" t="s">
        <v>3</v>
      </c>
      <c r="G2020" s="102" t="s">
        <v>3</v>
      </c>
      <c r="H2020"/>
      <c r="I2020"/>
      <c r="J2020"/>
      <c r="K2020"/>
      <c r="L2020"/>
      <c r="M2020"/>
      <c r="N2020"/>
      <c r="O2020"/>
      <c r="P2020"/>
      <c r="Q2020"/>
      <c r="R2020"/>
      <c r="S2020"/>
      <c r="T2020"/>
    </row>
    <row r="2021" spans="1:20" ht="195" x14ac:dyDescent="0.25">
      <c r="A2021" s="5" t="s">
        <v>2661</v>
      </c>
      <c r="B2021" s="45">
        <v>5330</v>
      </c>
      <c r="C2021" s="45">
        <v>0</v>
      </c>
      <c r="D2021" s="39" t="s">
        <v>138</v>
      </c>
      <c r="E2021" s="102" t="s">
        <v>1795</v>
      </c>
      <c r="F2021" s="13" t="s">
        <v>3</v>
      </c>
      <c r="G2021" s="102" t="s">
        <v>3</v>
      </c>
      <c r="H2021"/>
      <c r="I2021"/>
      <c r="J2021"/>
      <c r="K2021"/>
      <c r="L2021"/>
      <c r="M2021"/>
      <c r="N2021"/>
      <c r="O2021"/>
      <c r="P2021"/>
      <c r="Q2021"/>
      <c r="R2021"/>
      <c r="S2021"/>
      <c r="T2021"/>
    </row>
    <row r="2022" spans="1:20" ht="135" x14ac:dyDescent="0.25">
      <c r="A2022" s="5" t="s">
        <v>2662</v>
      </c>
      <c r="B2022" s="45">
        <v>5330</v>
      </c>
      <c r="C2022" s="45">
        <v>0</v>
      </c>
      <c r="D2022" s="39" t="s">
        <v>138</v>
      </c>
      <c r="E2022" s="102" t="s">
        <v>2653</v>
      </c>
      <c r="F2022" s="13" t="s">
        <v>3</v>
      </c>
      <c r="G2022" s="102" t="s">
        <v>3</v>
      </c>
      <c r="H2022"/>
      <c r="I2022"/>
      <c r="J2022"/>
      <c r="K2022"/>
      <c r="L2022"/>
      <c r="M2022"/>
      <c r="N2022"/>
      <c r="O2022"/>
      <c r="P2022"/>
      <c r="Q2022"/>
      <c r="R2022"/>
      <c r="S2022"/>
      <c r="T2022"/>
    </row>
    <row r="2023" spans="1:20" ht="165" x14ac:dyDescent="0.25">
      <c r="A2023" s="5" t="s">
        <v>2663</v>
      </c>
      <c r="B2023" s="45">
        <v>5330</v>
      </c>
      <c r="C2023" s="45">
        <v>0</v>
      </c>
      <c r="D2023" s="39" t="s">
        <v>138</v>
      </c>
      <c r="E2023" s="102" t="s">
        <v>2653</v>
      </c>
      <c r="F2023" s="13" t="s">
        <v>3</v>
      </c>
      <c r="G2023" s="102" t="s">
        <v>3</v>
      </c>
      <c r="H2023"/>
      <c r="I2023"/>
      <c r="J2023"/>
      <c r="K2023"/>
      <c r="L2023"/>
      <c r="M2023"/>
      <c r="N2023"/>
      <c r="O2023"/>
      <c r="P2023"/>
      <c r="Q2023"/>
      <c r="R2023"/>
      <c r="S2023"/>
      <c r="T2023"/>
    </row>
    <row r="2024" spans="1:20" ht="135" x14ac:dyDescent="0.25">
      <c r="A2024" s="5" t="s">
        <v>2664</v>
      </c>
      <c r="B2024" s="45">
        <v>5330</v>
      </c>
      <c r="C2024" s="45">
        <v>0</v>
      </c>
      <c r="D2024" s="39" t="s">
        <v>138</v>
      </c>
      <c r="E2024" s="102" t="s">
        <v>1795</v>
      </c>
      <c r="F2024" s="13" t="s">
        <v>3</v>
      </c>
      <c r="G2024" s="102" t="s">
        <v>3</v>
      </c>
      <c r="H2024"/>
      <c r="I2024"/>
      <c r="J2024"/>
      <c r="K2024"/>
      <c r="L2024"/>
      <c r="M2024"/>
      <c r="N2024"/>
      <c r="O2024"/>
      <c r="P2024"/>
      <c r="Q2024"/>
      <c r="R2024"/>
      <c r="S2024"/>
      <c r="T2024"/>
    </row>
    <row r="2025" spans="1:20" ht="180" x14ac:dyDescent="0.25">
      <c r="A2025" s="5" t="s">
        <v>2665</v>
      </c>
      <c r="B2025" s="45">
        <v>5330</v>
      </c>
      <c r="C2025" s="45">
        <v>0</v>
      </c>
      <c r="D2025" s="39" t="s">
        <v>138</v>
      </c>
      <c r="E2025" s="102" t="s">
        <v>1795</v>
      </c>
      <c r="F2025" s="13" t="s">
        <v>3</v>
      </c>
      <c r="G2025" s="102" t="s">
        <v>3</v>
      </c>
      <c r="H2025"/>
      <c r="I2025"/>
      <c r="J2025"/>
      <c r="K2025"/>
      <c r="L2025"/>
      <c r="M2025"/>
      <c r="N2025"/>
      <c r="O2025"/>
      <c r="P2025"/>
      <c r="Q2025"/>
      <c r="R2025"/>
      <c r="S2025"/>
      <c r="T2025"/>
    </row>
    <row r="2026" spans="1:20" ht="135" x14ac:dyDescent="0.25">
      <c r="A2026" s="5" t="s">
        <v>2666</v>
      </c>
      <c r="B2026" s="45">
        <v>25424</v>
      </c>
      <c r="C2026" s="45">
        <v>0</v>
      </c>
      <c r="D2026" s="39">
        <v>2017</v>
      </c>
      <c r="E2026" s="102" t="s">
        <v>2992</v>
      </c>
      <c r="F2026" s="13" t="s">
        <v>3</v>
      </c>
      <c r="G2026" s="102" t="s">
        <v>3</v>
      </c>
      <c r="H2026"/>
      <c r="I2026"/>
      <c r="J2026"/>
      <c r="K2026"/>
      <c r="L2026"/>
      <c r="M2026"/>
      <c r="N2026"/>
      <c r="O2026"/>
      <c r="P2026"/>
      <c r="Q2026"/>
      <c r="R2026"/>
      <c r="S2026"/>
      <c r="T2026"/>
    </row>
    <row r="2027" spans="1:20" ht="135" x14ac:dyDescent="0.25">
      <c r="A2027" s="5" t="s">
        <v>164</v>
      </c>
      <c r="B2027" s="45">
        <v>5330</v>
      </c>
      <c r="C2027" s="45">
        <v>0</v>
      </c>
      <c r="D2027" s="39" t="s">
        <v>138</v>
      </c>
      <c r="E2027" s="102" t="s">
        <v>2653</v>
      </c>
      <c r="F2027" s="13" t="s">
        <v>3</v>
      </c>
      <c r="G2027" s="102" t="s">
        <v>3</v>
      </c>
      <c r="H2027"/>
      <c r="I2027"/>
      <c r="J2027"/>
      <c r="K2027"/>
      <c r="L2027"/>
      <c r="M2027"/>
      <c r="N2027"/>
      <c r="O2027"/>
      <c r="P2027"/>
      <c r="Q2027"/>
      <c r="R2027"/>
      <c r="S2027"/>
      <c r="T2027"/>
    </row>
    <row r="2028" spans="1:20" ht="135" x14ac:dyDescent="0.25">
      <c r="A2028" s="5" t="s">
        <v>165</v>
      </c>
      <c r="B2028" s="45">
        <v>5330</v>
      </c>
      <c r="C2028" s="45">
        <v>0</v>
      </c>
      <c r="D2028" s="39" t="s">
        <v>138</v>
      </c>
      <c r="E2028" s="102" t="s">
        <v>2653</v>
      </c>
      <c r="F2028" s="13" t="s">
        <v>3</v>
      </c>
      <c r="G2028" s="102" t="s">
        <v>3</v>
      </c>
      <c r="H2028"/>
      <c r="I2028"/>
      <c r="J2028"/>
      <c r="K2028"/>
      <c r="L2028"/>
      <c r="M2028"/>
      <c r="N2028"/>
      <c r="O2028"/>
      <c r="P2028"/>
      <c r="Q2028"/>
      <c r="R2028"/>
      <c r="S2028"/>
      <c r="T2028"/>
    </row>
    <row r="2029" spans="1:20" ht="150" x14ac:dyDescent="0.25">
      <c r="A2029" s="5" t="s">
        <v>3367</v>
      </c>
      <c r="B2029" s="45">
        <v>5330</v>
      </c>
      <c r="C2029" s="45">
        <v>0</v>
      </c>
      <c r="D2029" s="39" t="s">
        <v>138</v>
      </c>
      <c r="E2029" s="102" t="s">
        <v>2653</v>
      </c>
      <c r="F2029" s="13" t="s">
        <v>3</v>
      </c>
      <c r="G2029" s="102" t="s">
        <v>3</v>
      </c>
      <c r="H2029"/>
      <c r="I2029"/>
      <c r="J2029"/>
      <c r="K2029"/>
      <c r="L2029"/>
      <c r="M2029"/>
      <c r="N2029"/>
      <c r="O2029"/>
      <c r="P2029"/>
      <c r="Q2029"/>
      <c r="R2029"/>
      <c r="S2029"/>
      <c r="T2029"/>
    </row>
    <row r="2030" spans="1:20" ht="240" x14ac:dyDescent="0.25">
      <c r="A2030" s="5" t="s">
        <v>3482</v>
      </c>
      <c r="B2030" s="45">
        <v>16842.93</v>
      </c>
      <c r="C2030" s="45">
        <v>0</v>
      </c>
      <c r="D2030" s="39">
        <v>2016</v>
      </c>
      <c r="E2030" s="102" t="s">
        <v>2993</v>
      </c>
      <c r="F2030" s="13" t="s">
        <v>3</v>
      </c>
      <c r="G2030" s="102" t="s">
        <v>3</v>
      </c>
      <c r="H2030"/>
      <c r="I2030"/>
      <c r="J2030"/>
      <c r="K2030"/>
      <c r="L2030"/>
      <c r="M2030"/>
      <c r="N2030"/>
      <c r="O2030"/>
      <c r="P2030"/>
      <c r="Q2030"/>
      <c r="R2030"/>
      <c r="S2030"/>
      <c r="T2030"/>
    </row>
    <row r="2031" spans="1:20" ht="150" x14ac:dyDescent="0.25">
      <c r="A2031" s="5" t="s">
        <v>3481</v>
      </c>
      <c r="B2031" s="45">
        <v>5330</v>
      </c>
      <c r="C2031" s="45">
        <v>0</v>
      </c>
      <c r="D2031" s="39" t="s">
        <v>138</v>
      </c>
      <c r="E2031" s="102" t="s">
        <v>2647</v>
      </c>
      <c r="F2031" s="13" t="s">
        <v>3</v>
      </c>
      <c r="G2031" s="102" t="s">
        <v>3</v>
      </c>
      <c r="H2031"/>
      <c r="I2031"/>
      <c r="J2031"/>
      <c r="K2031"/>
      <c r="L2031"/>
      <c r="M2031"/>
      <c r="N2031"/>
      <c r="O2031"/>
      <c r="P2031"/>
      <c r="Q2031"/>
      <c r="R2031"/>
      <c r="S2031"/>
      <c r="T2031"/>
    </row>
    <row r="2032" spans="1:20" ht="150" x14ac:dyDescent="0.25">
      <c r="A2032" s="5" t="s">
        <v>3368</v>
      </c>
      <c r="B2032" s="45">
        <v>5330</v>
      </c>
      <c r="C2032" s="45">
        <v>0</v>
      </c>
      <c r="D2032" s="39" t="s">
        <v>138</v>
      </c>
      <c r="E2032" s="102" t="s">
        <v>2647</v>
      </c>
      <c r="F2032" s="13" t="s">
        <v>3</v>
      </c>
      <c r="G2032" s="102" t="s">
        <v>3</v>
      </c>
      <c r="H2032"/>
      <c r="I2032"/>
      <c r="J2032"/>
      <c r="K2032"/>
      <c r="L2032"/>
      <c r="M2032"/>
      <c r="N2032"/>
      <c r="O2032"/>
      <c r="P2032"/>
      <c r="Q2032"/>
      <c r="R2032"/>
      <c r="S2032"/>
      <c r="T2032"/>
    </row>
    <row r="2033" spans="1:20" ht="255" x14ac:dyDescent="0.25">
      <c r="A2033" s="5" t="s">
        <v>2667</v>
      </c>
      <c r="B2033" s="45">
        <v>5330</v>
      </c>
      <c r="C2033" s="45">
        <v>0</v>
      </c>
      <c r="D2033" s="39" t="s">
        <v>138</v>
      </c>
      <c r="E2033" s="102" t="s">
        <v>2647</v>
      </c>
      <c r="F2033" s="13" t="s">
        <v>3</v>
      </c>
      <c r="G2033" s="102" t="s">
        <v>3</v>
      </c>
      <c r="H2033"/>
      <c r="I2033"/>
      <c r="J2033"/>
      <c r="K2033"/>
      <c r="L2033"/>
      <c r="M2033"/>
      <c r="N2033"/>
      <c r="O2033"/>
      <c r="P2033"/>
      <c r="Q2033"/>
      <c r="R2033"/>
      <c r="S2033"/>
      <c r="T2033"/>
    </row>
    <row r="2034" spans="1:20" ht="135" x14ac:dyDescent="0.25">
      <c r="A2034" s="5" t="s">
        <v>166</v>
      </c>
      <c r="B2034" s="45">
        <v>5330</v>
      </c>
      <c r="C2034" s="45">
        <v>0</v>
      </c>
      <c r="D2034" s="39" t="s">
        <v>138</v>
      </c>
      <c r="E2034" s="102" t="s">
        <v>2647</v>
      </c>
      <c r="F2034" s="13" t="s">
        <v>3</v>
      </c>
      <c r="G2034" s="102" t="s">
        <v>3</v>
      </c>
      <c r="H2034"/>
      <c r="I2034"/>
      <c r="J2034"/>
      <c r="K2034"/>
      <c r="L2034"/>
      <c r="M2034"/>
      <c r="N2034"/>
      <c r="O2034"/>
      <c r="P2034"/>
      <c r="Q2034"/>
      <c r="R2034"/>
      <c r="S2034"/>
      <c r="T2034"/>
    </row>
    <row r="2035" spans="1:20" ht="270" x14ac:dyDescent="0.25">
      <c r="A2035" s="5" t="s">
        <v>3369</v>
      </c>
      <c r="B2035" s="45">
        <v>5330</v>
      </c>
      <c r="C2035" s="45">
        <v>0</v>
      </c>
      <c r="D2035" s="39" t="s">
        <v>138</v>
      </c>
      <c r="E2035" s="102" t="s">
        <v>2647</v>
      </c>
      <c r="F2035" s="13" t="s">
        <v>3</v>
      </c>
      <c r="G2035" s="102" t="s">
        <v>3</v>
      </c>
      <c r="H2035"/>
      <c r="I2035"/>
      <c r="J2035"/>
      <c r="K2035"/>
      <c r="L2035"/>
      <c r="M2035"/>
      <c r="N2035"/>
      <c r="O2035"/>
      <c r="P2035"/>
      <c r="Q2035"/>
      <c r="R2035"/>
      <c r="S2035"/>
      <c r="T2035"/>
    </row>
    <row r="2036" spans="1:20" ht="240" x14ac:dyDescent="0.25">
      <c r="A2036" s="5" t="s">
        <v>167</v>
      </c>
      <c r="B2036" s="45">
        <v>5330</v>
      </c>
      <c r="C2036" s="45">
        <v>0</v>
      </c>
      <c r="D2036" s="39" t="s">
        <v>138</v>
      </c>
      <c r="E2036" s="102" t="s">
        <v>2647</v>
      </c>
      <c r="F2036" s="13" t="s">
        <v>3</v>
      </c>
      <c r="G2036" s="102" t="s">
        <v>3</v>
      </c>
      <c r="H2036"/>
      <c r="I2036"/>
      <c r="J2036"/>
      <c r="K2036"/>
      <c r="L2036"/>
      <c r="M2036"/>
      <c r="N2036"/>
      <c r="O2036"/>
      <c r="P2036"/>
      <c r="Q2036"/>
      <c r="R2036"/>
      <c r="S2036"/>
      <c r="T2036"/>
    </row>
    <row r="2037" spans="1:20" ht="240" x14ac:dyDescent="0.25">
      <c r="A2037" s="5" t="s">
        <v>168</v>
      </c>
      <c r="B2037" s="45">
        <v>5330</v>
      </c>
      <c r="C2037" s="45">
        <v>0</v>
      </c>
      <c r="D2037" s="39" t="s">
        <v>138</v>
      </c>
      <c r="E2037" s="102" t="s">
        <v>2647</v>
      </c>
      <c r="F2037" s="13" t="s">
        <v>3</v>
      </c>
      <c r="G2037" s="102" t="s">
        <v>3</v>
      </c>
      <c r="H2037"/>
      <c r="I2037"/>
      <c r="J2037"/>
      <c r="K2037"/>
      <c r="L2037"/>
      <c r="M2037"/>
      <c r="N2037"/>
      <c r="O2037"/>
      <c r="P2037"/>
      <c r="Q2037"/>
      <c r="R2037"/>
      <c r="S2037"/>
      <c r="T2037"/>
    </row>
    <row r="2038" spans="1:20" ht="240" x14ac:dyDescent="0.25">
      <c r="A2038" s="5" t="s">
        <v>169</v>
      </c>
      <c r="B2038" s="45">
        <v>5330</v>
      </c>
      <c r="C2038" s="45">
        <v>0</v>
      </c>
      <c r="D2038" s="39" t="s">
        <v>138</v>
      </c>
      <c r="E2038" s="102" t="s">
        <v>2647</v>
      </c>
      <c r="F2038" s="13" t="s">
        <v>3</v>
      </c>
      <c r="G2038" s="102" t="s">
        <v>3</v>
      </c>
      <c r="H2038"/>
      <c r="I2038"/>
      <c r="J2038"/>
      <c r="K2038"/>
      <c r="L2038"/>
      <c r="M2038"/>
      <c r="N2038"/>
      <c r="O2038"/>
      <c r="P2038"/>
      <c r="Q2038"/>
      <c r="R2038"/>
      <c r="S2038"/>
      <c r="T2038"/>
    </row>
    <row r="2039" spans="1:20" ht="240" x14ac:dyDescent="0.25">
      <c r="A2039" s="5" t="s">
        <v>170</v>
      </c>
      <c r="B2039" s="45">
        <v>5330</v>
      </c>
      <c r="C2039" s="45">
        <v>0</v>
      </c>
      <c r="D2039" s="39" t="s">
        <v>138</v>
      </c>
      <c r="E2039" s="102" t="s">
        <v>2647</v>
      </c>
      <c r="F2039" s="13" t="s">
        <v>3</v>
      </c>
      <c r="G2039" s="102" t="s">
        <v>3</v>
      </c>
      <c r="H2039"/>
      <c r="I2039"/>
      <c r="J2039"/>
      <c r="K2039"/>
      <c r="L2039"/>
      <c r="M2039"/>
      <c r="N2039"/>
      <c r="O2039"/>
      <c r="P2039"/>
      <c r="Q2039"/>
      <c r="R2039"/>
      <c r="S2039"/>
      <c r="T2039"/>
    </row>
    <row r="2040" spans="1:20" ht="240" x14ac:dyDescent="0.25">
      <c r="A2040" s="5" t="s">
        <v>171</v>
      </c>
      <c r="B2040" s="45">
        <v>16842.93</v>
      </c>
      <c r="C2040" s="45">
        <v>0</v>
      </c>
      <c r="D2040" s="39">
        <v>2016</v>
      </c>
      <c r="E2040" s="102" t="s">
        <v>1805</v>
      </c>
      <c r="F2040" s="13" t="s">
        <v>3</v>
      </c>
      <c r="G2040" s="102" t="s">
        <v>3</v>
      </c>
      <c r="H2040"/>
      <c r="I2040"/>
      <c r="J2040"/>
      <c r="K2040"/>
      <c r="L2040"/>
      <c r="M2040"/>
      <c r="N2040"/>
      <c r="O2040"/>
      <c r="P2040"/>
      <c r="Q2040"/>
      <c r="R2040"/>
      <c r="S2040"/>
      <c r="T2040"/>
    </row>
    <row r="2041" spans="1:20" ht="120" x14ac:dyDescent="0.25">
      <c r="A2041" s="5" t="s">
        <v>172</v>
      </c>
      <c r="B2041" s="45">
        <v>5330</v>
      </c>
      <c r="C2041" s="45">
        <v>0</v>
      </c>
      <c r="D2041" s="39" t="s">
        <v>138</v>
      </c>
      <c r="E2041" s="102" t="s">
        <v>409</v>
      </c>
      <c r="F2041" s="13" t="s">
        <v>3</v>
      </c>
      <c r="G2041" s="102" t="s">
        <v>3</v>
      </c>
      <c r="H2041"/>
      <c r="I2041"/>
      <c r="J2041"/>
      <c r="K2041"/>
      <c r="L2041"/>
      <c r="M2041"/>
      <c r="N2041"/>
      <c r="O2041"/>
      <c r="P2041"/>
      <c r="Q2041"/>
      <c r="R2041"/>
      <c r="S2041"/>
      <c r="T2041"/>
    </row>
    <row r="2042" spans="1:20" ht="120" x14ac:dyDescent="0.25">
      <c r="A2042" s="5" t="s">
        <v>173</v>
      </c>
      <c r="B2042" s="45">
        <v>5330</v>
      </c>
      <c r="C2042" s="45">
        <v>0</v>
      </c>
      <c r="D2042" s="39" t="s">
        <v>138</v>
      </c>
      <c r="E2042" s="102" t="s">
        <v>409</v>
      </c>
      <c r="F2042" s="13" t="s">
        <v>3</v>
      </c>
      <c r="G2042" s="102" t="s">
        <v>3</v>
      </c>
      <c r="H2042"/>
      <c r="I2042"/>
      <c r="J2042"/>
      <c r="K2042"/>
      <c r="L2042"/>
      <c r="M2042"/>
      <c r="N2042"/>
      <c r="O2042"/>
      <c r="P2042"/>
      <c r="Q2042"/>
      <c r="R2042"/>
      <c r="S2042"/>
      <c r="T2042"/>
    </row>
    <row r="2043" spans="1:20" ht="120" x14ac:dyDescent="0.25">
      <c r="A2043" s="5" t="s">
        <v>174</v>
      </c>
      <c r="B2043" s="45">
        <v>5330</v>
      </c>
      <c r="C2043" s="45">
        <v>0</v>
      </c>
      <c r="D2043" s="39" t="s">
        <v>138</v>
      </c>
      <c r="E2043" s="102" t="s">
        <v>2994</v>
      </c>
      <c r="F2043" s="13" t="s">
        <v>3</v>
      </c>
      <c r="G2043" s="102" t="s">
        <v>3</v>
      </c>
      <c r="H2043"/>
      <c r="I2043"/>
      <c r="J2043"/>
      <c r="K2043"/>
      <c r="L2043"/>
      <c r="M2043"/>
      <c r="N2043"/>
      <c r="O2043"/>
      <c r="P2043"/>
      <c r="Q2043"/>
      <c r="R2043"/>
      <c r="S2043"/>
      <c r="T2043"/>
    </row>
    <row r="2044" spans="1:20" ht="150" x14ac:dyDescent="0.25">
      <c r="A2044" s="5" t="s">
        <v>175</v>
      </c>
      <c r="B2044" s="45">
        <v>5330</v>
      </c>
      <c r="C2044" s="45">
        <v>0</v>
      </c>
      <c r="D2044" s="39" t="s">
        <v>138</v>
      </c>
      <c r="E2044" s="102" t="s">
        <v>2994</v>
      </c>
      <c r="F2044" s="13" t="s">
        <v>3</v>
      </c>
      <c r="G2044" s="102" t="s">
        <v>3</v>
      </c>
      <c r="H2044"/>
      <c r="I2044"/>
      <c r="J2044"/>
      <c r="K2044"/>
      <c r="L2044"/>
      <c r="M2044"/>
      <c r="N2044"/>
      <c r="O2044"/>
      <c r="P2044"/>
      <c r="Q2044"/>
      <c r="R2044"/>
      <c r="S2044"/>
      <c r="T2044"/>
    </row>
    <row r="2045" spans="1:20" ht="150" x14ac:dyDescent="0.25">
      <c r="A2045" s="5" t="s">
        <v>1804</v>
      </c>
      <c r="B2045" s="45">
        <v>5330</v>
      </c>
      <c r="C2045" s="45">
        <v>0</v>
      </c>
      <c r="D2045" s="39" t="s">
        <v>138</v>
      </c>
      <c r="E2045" s="102" t="s">
        <v>2994</v>
      </c>
      <c r="F2045" s="13" t="s">
        <v>3</v>
      </c>
      <c r="G2045" s="102" t="s">
        <v>3</v>
      </c>
      <c r="H2045"/>
      <c r="I2045"/>
      <c r="J2045"/>
      <c r="K2045"/>
      <c r="L2045"/>
      <c r="M2045"/>
      <c r="N2045"/>
      <c r="O2045"/>
      <c r="P2045"/>
      <c r="Q2045"/>
      <c r="R2045"/>
      <c r="S2045"/>
      <c r="T2045"/>
    </row>
    <row r="2046" spans="1:20" ht="135" x14ac:dyDescent="0.25">
      <c r="A2046" s="5" t="s">
        <v>1787</v>
      </c>
      <c r="B2046" s="45">
        <v>5330</v>
      </c>
      <c r="C2046" s="45">
        <v>0</v>
      </c>
      <c r="D2046" s="39" t="s">
        <v>138</v>
      </c>
      <c r="E2046" s="102" t="s">
        <v>2994</v>
      </c>
      <c r="F2046" s="13" t="s">
        <v>3</v>
      </c>
      <c r="G2046" s="102" t="s">
        <v>3</v>
      </c>
      <c r="H2046"/>
      <c r="I2046"/>
      <c r="J2046"/>
      <c r="K2046"/>
      <c r="L2046"/>
      <c r="M2046"/>
      <c r="N2046"/>
      <c r="O2046"/>
      <c r="P2046"/>
      <c r="Q2046"/>
      <c r="R2046"/>
      <c r="S2046"/>
      <c r="T2046"/>
    </row>
    <row r="2047" spans="1:20" ht="135" x14ac:dyDescent="0.25">
      <c r="A2047" s="5" t="s">
        <v>1803</v>
      </c>
      <c r="B2047" s="45">
        <v>5330</v>
      </c>
      <c r="C2047" s="45">
        <v>0</v>
      </c>
      <c r="D2047" s="39" t="s">
        <v>138</v>
      </c>
      <c r="E2047" s="102" t="s">
        <v>2994</v>
      </c>
      <c r="F2047" s="13" t="s">
        <v>3</v>
      </c>
      <c r="G2047" s="102" t="s">
        <v>3</v>
      </c>
      <c r="H2047"/>
      <c r="I2047"/>
      <c r="J2047"/>
      <c r="K2047"/>
      <c r="L2047"/>
      <c r="M2047"/>
      <c r="N2047"/>
      <c r="O2047"/>
      <c r="P2047"/>
      <c r="Q2047"/>
      <c r="R2047"/>
      <c r="S2047"/>
      <c r="T2047"/>
    </row>
    <row r="2048" spans="1:20" ht="195" x14ac:dyDescent="0.25">
      <c r="A2048" s="5" t="s">
        <v>1788</v>
      </c>
      <c r="B2048" s="45">
        <v>5330</v>
      </c>
      <c r="C2048" s="45">
        <v>0</v>
      </c>
      <c r="D2048" s="39" t="s">
        <v>138</v>
      </c>
      <c r="E2048" s="102" t="s">
        <v>2994</v>
      </c>
      <c r="F2048" s="13" t="s">
        <v>3</v>
      </c>
      <c r="G2048" s="102" t="s">
        <v>3</v>
      </c>
      <c r="H2048"/>
      <c r="I2048"/>
      <c r="J2048"/>
      <c r="K2048"/>
      <c r="L2048"/>
      <c r="M2048"/>
      <c r="N2048"/>
      <c r="O2048"/>
      <c r="P2048"/>
      <c r="Q2048"/>
      <c r="R2048"/>
      <c r="S2048"/>
      <c r="T2048"/>
    </row>
    <row r="2049" spans="1:20" ht="150" x14ac:dyDescent="0.25">
      <c r="A2049" s="5" t="s">
        <v>1789</v>
      </c>
      <c r="B2049" s="45">
        <v>5330</v>
      </c>
      <c r="C2049" s="45">
        <v>0</v>
      </c>
      <c r="D2049" s="39" t="s">
        <v>138</v>
      </c>
      <c r="E2049" s="102" t="s">
        <v>2994</v>
      </c>
      <c r="F2049" s="13" t="s">
        <v>3</v>
      </c>
      <c r="G2049" s="102" t="s">
        <v>3</v>
      </c>
      <c r="H2049"/>
      <c r="I2049"/>
      <c r="J2049"/>
      <c r="K2049"/>
      <c r="L2049"/>
      <c r="M2049"/>
      <c r="N2049"/>
      <c r="O2049"/>
      <c r="P2049"/>
      <c r="Q2049"/>
      <c r="R2049"/>
      <c r="S2049"/>
      <c r="T2049"/>
    </row>
    <row r="2050" spans="1:20" ht="135" x14ac:dyDescent="0.25">
      <c r="A2050" s="5" t="s">
        <v>176</v>
      </c>
      <c r="B2050" s="45">
        <v>5330</v>
      </c>
      <c r="C2050" s="45">
        <v>0</v>
      </c>
      <c r="D2050" s="39" t="s">
        <v>138</v>
      </c>
      <c r="E2050" s="102" t="s">
        <v>2994</v>
      </c>
      <c r="F2050" s="13" t="s">
        <v>3</v>
      </c>
      <c r="G2050" s="102" t="s">
        <v>3</v>
      </c>
      <c r="H2050"/>
      <c r="I2050"/>
      <c r="J2050"/>
      <c r="K2050"/>
      <c r="L2050"/>
      <c r="M2050"/>
      <c r="N2050"/>
      <c r="O2050"/>
      <c r="P2050"/>
      <c r="Q2050"/>
      <c r="R2050"/>
      <c r="S2050"/>
      <c r="T2050"/>
    </row>
    <row r="2051" spans="1:20" ht="150" x14ac:dyDescent="0.25">
      <c r="A2051" s="5" t="s">
        <v>1790</v>
      </c>
      <c r="B2051" s="45">
        <v>5330</v>
      </c>
      <c r="C2051" s="45">
        <v>0</v>
      </c>
      <c r="D2051" s="39" t="s">
        <v>138</v>
      </c>
      <c r="E2051" s="102" t="s">
        <v>2994</v>
      </c>
      <c r="F2051" s="13" t="s">
        <v>3</v>
      </c>
      <c r="G2051" s="102" t="s">
        <v>3</v>
      </c>
      <c r="H2051"/>
      <c r="I2051"/>
      <c r="J2051"/>
      <c r="K2051"/>
      <c r="L2051"/>
      <c r="M2051"/>
      <c r="N2051"/>
      <c r="O2051"/>
      <c r="P2051"/>
      <c r="Q2051"/>
      <c r="R2051"/>
      <c r="S2051"/>
      <c r="T2051"/>
    </row>
    <row r="2052" spans="1:20" ht="135" x14ac:dyDescent="0.25">
      <c r="A2052" s="5" t="s">
        <v>4181</v>
      </c>
      <c r="B2052" s="45">
        <v>29217.52</v>
      </c>
      <c r="C2052" s="45">
        <v>0</v>
      </c>
      <c r="D2052" s="39">
        <v>2015</v>
      </c>
      <c r="E2052" s="102" t="s">
        <v>2994</v>
      </c>
      <c r="F2052" s="13" t="s">
        <v>3</v>
      </c>
      <c r="G2052" s="102" t="s">
        <v>3</v>
      </c>
      <c r="H2052"/>
      <c r="I2052"/>
      <c r="J2052"/>
      <c r="K2052"/>
      <c r="L2052"/>
      <c r="M2052"/>
      <c r="N2052"/>
      <c r="O2052"/>
      <c r="P2052"/>
      <c r="Q2052"/>
      <c r="R2052"/>
      <c r="S2052"/>
      <c r="T2052"/>
    </row>
    <row r="2053" spans="1:20" ht="120" x14ac:dyDescent="0.25">
      <c r="A2053" s="5" t="s">
        <v>1791</v>
      </c>
      <c r="B2053" s="45">
        <v>5330</v>
      </c>
      <c r="C2053" s="45">
        <v>0</v>
      </c>
      <c r="D2053" s="39" t="s">
        <v>138</v>
      </c>
      <c r="E2053" s="102" t="s">
        <v>2994</v>
      </c>
      <c r="F2053" s="13" t="s">
        <v>3</v>
      </c>
      <c r="G2053" s="102" t="s">
        <v>3</v>
      </c>
      <c r="H2053"/>
      <c r="I2053"/>
      <c r="J2053"/>
      <c r="K2053"/>
      <c r="L2053"/>
      <c r="M2053"/>
      <c r="N2053"/>
      <c r="O2053"/>
      <c r="P2053"/>
      <c r="Q2053"/>
      <c r="R2053"/>
      <c r="S2053"/>
      <c r="T2053"/>
    </row>
    <row r="2054" spans="1:20" ht="135" x14ac:dyDescent="0.25">
      <c r="A2054" s="5" t="s">
        <v>1802</v>
      </c>
      <c r="B2054" s="45">
        <v>5330</v>
      </c>
      <c r="C2054" s="45">
        <v>0</v>
      </c>
      <c r="D2054" s="39" t="s">
        <v>138</v>
      </c>
      <c r="E2054" s="102" t="s">
        <v>2994</v>
      </c>
      <c r="F2054" s="13" t="s">
        <v>3</v>
      </c>
      <c r="G2054" s="102" t="s">
        <v>3</v>
      </c>
      <c r="H2054"/>
      <c r="I2054"/>
      <c r="J2054"/>
      <c r="K2054"/>
      <c r="L2054"/>
      <c r="M2054"/>
      <c r="N2054"/>
      <c r="O2054"/>
      <c r="P2054"/>
      <c r="Q2054"/>
      <c r="R2054"/>
      <c r="S2054"/>
      <c r="T2054"/>
    </row>
    <row r="2055" spans="1:20" ht="135" x14ac:dyDescent="0.25">
      <c r="A2055" s="5" t="s">
        <v>917</v>
      </c>
      <c r="B2055" s="45">
        <v>17235.599999999999</v>
      </c>
      <c r="C2055" s="45">
        <v>0</v>
      </c>
      <c r="D2055" s="39">
        <v>2016</v>
      </c>
      <c r="E2055" s="102" t="s">
        <v>2995</v>
      </c>
      <c r="F2055" s="13" t="s">
        <v>3</v>
      </c>
      <c r="G2055" s="102" t="s">
        <v>3</v>
      </c>
      <c r="H2055"/>
      <c r="I2055"/>
      <c r="J2055"/>
      <c r="K2055"/>
      <c r="L2055"/>
      <c r="M2055"/>
      <c r="N2055"/>
      <c r="O2055"/>
      <c r="P2055"/>
      <c r="Q2055"/>
      <c r="R2055"/>
      <c r="S2055"/>
      <c r="T2055"/>
    </row>
    <row r="2056" spans="1:20" ht="120" x14ac:dyDescent="0.25">
      <c r="A2056" s="5" t="s">
        <v>916</v>
      </c>
      <c r="B2056" s="45">
        <v>5330</v>
      </c>
      <c r="C2056" s="45">
        <v>0</v>
      </c>
      <c r="D2056" s="39" t="s">
        <v>138</v>
      </c>
      <c r="E2056" s="102" t="s">
        <v>2994</v>
      </c>
      <c r="F2056" s="13" t="s">
        <v>3</v>
      </c>
      <c r="G2056" s="102" t="s">
        <v>3</v>
      </c>
      <c r="H2056"/>
      <c r="I2056"/>
      <c r="J2056"/>
      <c r="K2056"/>
      <c r="L2056"/>
      <c r="M2056"/>
      <c r="N2056"/>
      <c r="O2056"/>
      <c r="P2056"/>
      <c r="Q2056"/>
      <c r="R2056"/>
      <c r="S2056"/>
      <c r="T2056"/>
    </row>
    <row r="2057" spans="1:20" ht="120" x14ac:dyDescent="0.25">
      <c r="A2057" s="5" t="s">
        <v>915</v>
      </c>
      <c r="B2057" s="45">
        <v>5330</v>
      </c>
      <c r="C2057" s="45">
        <v>0</v>
      </c>
      <c r="D2057" s="39" t="s">
        <v>138</v>
      </c>
      <c r="E2057" s="102" t="s">
        <v>2994</v>
      </c>
      <c r="F2057" s="13" t="s">
        <v>3</v>
      </c>
      <c r="G2057" s="102" t="s">
        <v>3</v>
      </c>
      <c r="H2057"/>
      <c r="I2057"/>
      <c r="J2057"/>
      <c r="K2057"/>
      <c r="L2057"/>
      <c r="M2057"/>
      <c r="N2057"/>
      <c r="O2057"/>
      <c r="P2057"/>
      <c r="Q2057"/>
      <c r="R2057"/>
      <c r="S2057"/>
      <c r="T2057"/>
    </row>
    <row r="2058" spans="1:20" ht="120" x14ac:dyDescent="0.25">
      <c r="A2058" s="5" t="s">
        <v>914</v>
      </c>
      <c r="B2058" s="45">
        <v>5330</v>
      </c>
      <c r="C2058" s="45">
        <v>0</v>
      </c>
      <c r="D2058" s="39" t="s">
        <v>138</v>
      </c>
      <c r="E2058" s="102" t="s">
        <v>2994</v>
      </c>
      <c r="F2058" s="13" t="s">
        <v>3</v>
      </c>
      <c r="G2058" s="102" t="s">
        <v>3</v>
      </c>
      <c r="H2058"/>
      <c r="I2058"/>
      <c r="J2058"/>
      <c r="K2058"/>
      <c r="L2058"/>
      <c r="M2058"/>
      <c r="N2058"/>
      <c r="O2058"/>
      <c r="P2058"/>
      <c r="Q2058"/>
      <c r="R2058"/>
      <c r="S2058"/>
      <c r="T2058"/>
    </row>
    <row r="2059" spans="1:20" ht="135" x14ac:dyDescent="0.25">
      <c r="A2059" s="5" t="s">
        <v>177</v>
      </c>
      <c r="B2059" s="45">
        <v>5330</v>
      </c>
      <c r="C2059" s="45">
        <v>0</v>
      </c>
      <c r="D2059" s="39" t="s">
        <v>138</v>
      </c>
      <c r="E2059" s="102" t="s">
        <v>2994</v>
      </c>
      <c r="F2059" s="13" t="s">
        <v>3</v>
      </c>
      <c r="G2059" s="102" t="s">
        <v>3</v>
      </c>
      <c r="H2059"/>
      <c r="I2059"/>
      <c r="J2059"/>
      <c r="K2059"/>
      <c r="L2059"/>
      <c r="M2059"/>
      <c r="N2059"/>
      <c r="O2059"/>
      <c r="P2059"/>
      <c r="Q2059"/>
      <c r="R2059"/>
      <c r="S2059"/>
      <c r="T2059"/>
    </row>
    <row r="2060" spans="1:20" ht="120" x14ac:dyDescent="0.25">
      <c r="A2060" s="5" t="s">
        <v>178</v>
      </c>
      <c r="B2060" s="45">
        <v>5330</v>
      </c>
      <c r="C2060" s="45">
        <v>0</v>
      </c>
      <c r="D2060" s="39" t="s">
        <v>138</v>
      </c>
      <c r="E2060" s="102" t="s">
        <v>2994</v>
      </c>
      <c r="F2060" s="13" t="s">
        <v>3</v>
      </c>
      <c r="G2060" s="102" t="s">
        <v>3</v>
      </c>
      <c r="H2060"/>
      <c r="I2060"/>
      <c r="J2060"/>
      <c r="K2060"/>
      <c r="L2060"/>
      <c r="M2060"/>
      <c r="N2060"/>
      <c r="O2060"/>
      <c r="P2060"/>
      <c r="Q2060"/>
      <c r="R2060"/>
      <c r="S2060"/>
      <c r="T2060"/>
    </row>
    <row r="2061" spans="1:20" ht="135" x14ac:dyDescent="0.25">
      <c r="A2061" s="5" t="s">
        <v>179</v>
      </c>
      <c r="B2061" s="45">
        <v>17235.61</v>
      </c>
      <c r="C2061" s="45">
        <v>0</v>
      </c>
      <c r="D2061" s="39">
        <v>2016</v>
      </c>
      <c r="E2061" s="102" t="s">
        <v>2994</v>
      </c>
      <c r="F2061" s="13" t="s">
        <v>3</v>
      </c>
      <c r="G2061" s="102" t="s">
        <v>3</v>
      </c>
      <c r="H2061"/>
      <c r="I2061"/>
      <c r="J2061"/>
      <c r="K2061"/>
      <c r="L2061"/>
      <c r="M2061"/>
      <c r="N2061"/>
      <c r="O2061"/>
      <c r="P2061"/>
      <c r="Q2061"/>
      <c r="R2061"/>
      <c r="S2061"/>
      <c r="T2061"/>
    </row>
    <row r="2062" spans="1:20" ht="120" x14ac:dyDescent="0.25">
      <c r="A2062" s="5" t="s">
        <v>180</v>
      </c>
      <c r="B2062" s="45">
        <v>5330</v>
      </c>
      <c r="C2062" s="45">
        <v>0</v>
      </c>
      <c r="D2062" s="39" t="s">
        <v>138</v>
      </c>
      <c r="E2062" s="102" t="s">
        <v>2994</v>
      </c>
      <c r="F2062" s="13" t="s">
        <v>3</v>
      </c>
      <c r="G2062" s="102" t="s">
        <v>3</v>
      </c>
      <c r="H2062"/>
      <c r="I2062"/>
      <c r="J2062"/>
      <c r="K2062"/>
      <c r="L2062"/>
      <c r="M2062"/>
      <c r="N2062"/>
      <c r="O2062"/>
      <c r="P2062"/>
      <c r="Q2062"/>
      <c r="R2062"/>
      <c r="S2062"/>
      <c r="T2062"/>
    </row>
    <row r="2063" spans="1:20" ht="120" x14ac:dyDescent="0.25">
      <c r="A2063" s="5" t="s">
        <v>181</v>
      </c>
      <c r="B2063" s="45">
        <v>5330</v>
      </c>
      <c r="C2063" s="45">
        <v>0</v>
      </c>
      <c r="D2063" s="39" t="s">
        <v>138</v>
      </c>
      <c r="E2063" s="102" t="s">
        <v>2994</v>
      </c>
      <c r="F2063" s="13" t="s">
        <v>3</v>
      </c>
      <c r="G2063" s="102" t="s">
        <v>3</v>
      </c>
      <c r="H2063"/>
      <c r="I2063"/>
      <c r="J2063"/>
      <c r="K2063"/>
      <c r="L2063"/>
      <c r="M2063"/>
      <c r="N2063"/>
      <c r="O2063"/>
      <c r="P2063"/>
      <c r="Q2063"/>
      <c r="R2063"/>
      <c r="S2063"/>
      <c r="T2063"/>
    </row>
    <row r="2064" spans="1:20" ht="150" x14ac:dyDescent="0.25">
      <c r="A2064" s="5" t="s">
        <v>2726</v>
      </c>
      <c r="B2064" s="45">
        <v>5330</v>
      </c>
      <c r="C2064" s="45">
        <v>0</v>
      </c>
      <c r="D2064" s="39" t="s">
        <v>138</v>
      </c>
      <c r="E2064" s="102" t="s">
        <v>2994</v>
      </c>
      <c r="F2064" s="13" t="s">
        <v>3</v>
      </c>
      <c r="G2064" s="102" t="s">
        <v>3</v>
      </c>
      <c r="H2064"/>
      <c r="I2064"/>
      <c r="J2064"/>
      <c r="K2064"/>
      <c r="L2064"/>
      <c r="M2064"/>
      <c r="N2064"/>
      <c r="O2064"/>
      <c r="P2064"/>
      <c r="Q2064"/>
      <c r="R2064"/>
      <c r="S2064"/>
      <c r="T2064"/>
    </row>
    <row r="2065" spans="1:20" ht="105" x14ac:dyDescent="0.25">
      <c r="A2065" s="5" t="s">
        <v>182</v>
      </c>
      <c r="B2065" s="45">
        <v>5330</v>
      </c>
      <c r="C2065" s="45">
        <v>0</v>
      </c>
      <c r="D2065" s="39" t="s">
        <v>138</v>
      </c>
      <c r="E2065" s="102" t="s">
        <v>3354</v>
      </c>
      <c r="F2065" s="13" t="s">
        <v>3</v>
      </c>
      <c r="G2065" s="102" t="s">
        <v>3</v>
      </c>
      <c r="H2065"/>
      <c r="I2065"/>
      <c r="J2065"/>
      <c r="K2065"/>
      <c r="L2065"/>
      <c r="M2065"/>
      <c r="N2065"/>
      <c r="O2065"/>
      <c r="P2065"/>
      <c r="Q2065"/>
      <c r="R2065"/>
      <c r="S2065"/>
      <c r="T2065"/>
    </row>
    <row r="2066" spans="1:20" ht="120" x14ac:dyDescent="0.25">
      <c r="A2066" s="5" t="s">
        <v>183</v>
      </c>
      <c r="B2066" s="45">
        <v>5330</v>
      </c>
      <c r="C2066" s="45">
        <v>0</v>
      </c>
      <c r="D2066" s="39" t="s">
        <v>138</v>
      </c>
      <c r="E2066" s="102" t="s">
        <v>2994</v>
      </c>
      <c r="F2066" s="13" t="s">
        <v>3</v>
      </c>
      <c r="G2066" s="102" t="s">
        <v>3</v>
      </c>
      <c r="H2066"/>
      <c r="I2066"/>
      <c r="J2066"/>
      <c r="K2066"/>
      <c r="L2066"/>
      <c r="M2066"/>
      <c r="N2066"/>
      <c r="O2066"/>
      <c r="P2066"/>
      <c r="Q2066"/>
      <c r="R2066"/>
      <c r="S2066"/>
      <c r="T2066"/>
    </row>
    <row r="2067" spans="1:20" ht="165" x14ac:dyDescent="0.25">
      <c r="A2067" s="5" t="s">
        <v>1799</v>
      </c>
      <c r="B2067" s="45">
        <v>5330</v>
      </c>
      <c r="C2067" s="45">
        <v>0</v>
      </c>
      <c r="D2067" s="39" t="s">
        <v>138</v>
      </c>
      <c r="E2067" s="102" t="s">
        <v>2994</v>
      </c>
      <c r="F2067" s="13" t="s">
        <v>3</v>
      </c>
      <c r="G2067" s="102" t="s">
        <v>3</v>
      </c>
      <c r="H2067"/>
      <c r="I2067"/>
      <c r="J2067"/>
      <c r="K2067"/>
      <c r="L2067"/>
      <c r="M2067"/>
      <c r="N2067"/>
      <c r="O2067"/>
      <c r="P2067"/>
      <c r="Q2067"/>
      <c r="R2067"/>
      <c r="S2067"/>
      <c r="T2067"/>
    </row>
    <row r="2068" spans="1:20" ht="165" x14ac:dyDescent="0.25">
      <c r="A2068" s="5" t="s">
        <v>1800</v>
      </c>
      <c r="B2068" s="45">
        <v>5330</v>
      </c>
      <c r="C2068" s="45">
        <v>0</v>
      </c>
      <c r="D2068" s="39" t="s">
        <v>138</v>
      </c>
      <c r="E2068" s="102" t="s">
        <v>2994</v>
      </c>
      <c r="F2068" s="13" t="s">
        <v>3</v>
      </c>
      <c r="G2068" s="102" t="s">
        <v>3</v>
      </c>
      <c r="H2068"/>
      <c r="I2068"/>
      <c r="J2068"/>
      <c r="K2068"/>
      <c r="L2068"/>
      <c r="M2068"/>
      <c r="N2068"/>
      <c r="O2068"/>
      <c r="P2068"/>
      <c r="Q2068"/>
      <c r="R2068"/>
      <c r="S2068"/>
      <c r="T2068"/>
    </row>
    <row r="2069" spans="1:20" ht="120" x14ac:dyDescent="0.25">
      <c r="A2069" s="160" t="s">
        <v>913</v>
      </c>
      <c r="B2069" s="45">
        <v>5330</v>
      </c>
      <c r="C2069" s="45">
        <v>0</v>
      </c>
      <c r="D2069" s="39" t="s">
        <v>138</v>
      </c>
      <c r="E2069" s="102" t="s">
        <v>2994</v>
      </c>
      <c r="F2069" s="16" t="s">
        <v>3</v>
      </c>
      <c r="G2069" s="108" t="s">
        <v>3</v>
      </c>
      <c r="H2069"/>
      <c r="I2069"/>
      <c r="J2069"/>
      <c r="K2069"/>
      <c r="L2069"/>
      <c r="M2069"/>
      <c r="N2069"/>
      <c r="O2069"/>
      <c r="P2069"/>
      <c r="Q2069"/>
      <c r="R2069"/>
      <c r="S2069"/>
      <c r="T2069"/>
    </row>
    <row r="2070" spans="1:20" ht="135" x14ac:dyDescent="0.25">
      <c r="A2070" s="160" t="s">
        <v>2831</v>
      </c>
      <c r="B2070" s="45">
        <v>5330</v>
      </c>
      <c r="C2070" s="45">
        <v>0</v>
      </c>
      <c r="D2070" s="39" t="s">
        <v>138</v>
      </c>
      <c r="E2070" s="102" t="s">
        <v>2994</v>
      </c>
      <c r="F2070" s="16" t="s">
        <v>3</v>
      </c>
      <c r="G2070" s="108" t="s">
        <v>3</v>
      </c>
      <c r="H2070"/>
      <c r="I2070"/>
      <c r="J2070"/>
      <c r="K2070"/>
      <c r="L2070"/>
      <c r="M2070"/>
      <c r="N2070"/>
      <c r="O2070"/>
      <c r="P2070"/>
      <c r="Q2070"/>
      <c r="R2070"/>
      <c r="S2070"/>
      <c r="T2070"/>
    </row>
    <row r="2071" spans="1:20" ht="195" x14ac:dyDescent="0.25">
      <c r="A2071" s="160" t="s">
        <v>2832</v>
      </c>
      <c r="B2071" s="45">
        <v>5330</v>
      </c>
      <c r="C2071" s="45">
        <v>0</v>
      </c>
      <c r="D2071" s="39" t="s">
        <v>138</v>
      </c>
      <c r="E2071" s="102" t="s">
        <v>2994</v>
      </c>
      <c r="F2071" s="16" t="s">
        <v>3</v>
      </c>
      <c r="G2071" s="108" t="s">
        <v>3</v>
      </c>
      <c r="H2071"/>
      <c r="I2071"/>
      <c r="J2071"/>
      <c r="K2071"/>
      <c r="L2071"/>
      <c r="M2071"/>
      <c r="N2071"/>
      <c r="O2071"/>
      <c r="P2071"/>
      <c r="Q2071"/>
      <c r="R2071"/>
      <c r="S2071"/>
      <c r="T2071"/>
    </row>
    <row r="2072" spans="1:20" ht="150" x14ac:dyDescent="0.25">
      <c r="A2072" s="160" t="s">
        <v>912</v>
      </c>
      <c r="B2072" s="45">
        <v>5330</v>
      </c>
      <c r="C2072" s="45">
        <v>0</v>
      </c>
      <c r="D2072" s="39" t="s">
        <v>138</v>
      </c>
      <c r="E2072" s="102" t="s">
        <v>2994</v>
      </c>
      <c r="F2072" s="16" t="s">
        <v>3</v>
      </c>
      <c r="G2072" s="108" t="s">
        <v>3</v>
      </c>
      <c r="H2072"/>
      <c r="I2072"/>
      <c r="J2072"/>
      <c r="K2072"/>
      <c r="L2072"/>
      <c r="M2072"/>
      <c r="N2072"/>
      <c r="O2072"/>
      <c r="P2072"/>
      <c r="Q2072"/>
      <c r="R2072"/>
      <c r="S2072"/>
      <c r="T2072"/>
    </row>
    <row r="2073" spans="1:20" ht="120" x14ac:dyDescent="0.25">
      <c r="A2073" s="5" t="s">
        <v>1801</v>
      </c>
      <c r="B2073" s="45">
        <v>5330</v>
      </c>
      <c r="C2073" s="45">
        <v>0</v>
      </c>
      <c r="D2073" s="39" t="s">
        <v>138</v>
      </c>
      <c r="E2073" s="102" t="s">
        <v>2994</v>
      </c>
      <c r="F2073" s="16" t="s">
        <v>3</v>
      </c>
      <c r="G2073" s="108" t="s">
        <v>3</v>
      </c>
      <c r="H2073"/>
      <c r="I2073"/>
      <c r="J2073"/>
      <c r="K2073"/>
      <c r="L2073"/>
      <c r="M2073"/>
      <c r="N2073"/>
      <c r="O2073"/>
      <c r="P2073"/>
      <c r="Q2073"/>
      <c r="R2073"/>
      <c r="S2073"/>
      <c r="T2073"/>
    </row>
    <row r="2074" spans="1:20" ht="180" x14ac:dyDescent="0.25">
      <c r="A2074" s="160" t="s">
        <v>2704</v>
      </c>
      <c r="B2074" s="45">
        <v>85000</v>
      </c>
      <c r="C2074" s="45">
        <v>0</v>
      </c>
      <c r="D2074" s="39">
        <v>2017</v>
      </c>
      <c r="E2074" s="102" t="s">
        <v>2705</v>
      </c>
      <c r="F2074" s="16" t="s">
        <v>3</v>
      </c>
      <c r="G2074" s="108" t="s">
        <v>3</v>
      </c>
      <c r="H2074"/>
      <c r="I2074"/>
      <c r="J2074"/>
      <c r="K2074"/>
      <c r="L2074"/>
      <c r="M2074"/>
      <c r="N2074"/>
      <c r="O2074"/>
      <c r="P2074"/>
      <c r="Q2074"/>
      <c r="R2074"/>
      <c r="S2074"/>
      <c r="T2074"/>
    </row>
    <row r="2075" spans="1:20" ht="105" x14ac:dyDescent="0.25">
      <c r="A2075" s="160" t="s">
        <v>2702</v>
      </c>
      <c r="B2075" s="45">
        <v>31700.73</v>
      </c>
      <c r="C2075" s="45">
        <v>0</v>
      </c>
      <c r="D2075" s="39">
        <v>2019</v>
      </c>
      <c r="E2075" s="102" t="s">
        <v>2703</v>
      </c>
      <c r="F2075" s="16" t="s">
        <v>3</v>
      </c>
      <c r="G2075" s="108" t="s">
        <v>3</v>
      </c>
      <c r="H2075"/>
      <c r="I2075"/>
      <c r="J2075"/>
      <c r="K2075"/>
      <c r="L2075"/>
      <c r="M2075"/>
      <c r="N2075"/>
      <c r="O2075"/>
      <c r="P2075"/>
      <c r="Q2075"/>
      <c r="R2075"/>
      <c r="S2075"/>
      <c r="T2075"/>
    </row>
    <row r="2076" spans="1:20" ht="150" x14ac:dyDescent="0.25">
      <c r="A2076" s="160" t="s">
        <v>2996</v>
      </c>
      <c r="B2076" s="45">
        <v>6770</v>
      </c>
      <c r="C2076" s="45">
        <v>0</v>
      </c>
      <c r="D2076" s="39">
        <v>2020</v>
      </c>
      <c r="E2076" s="102" t="s">
        <v>2997</v>
      </c>
      <c r="F2076" s="16" t="s">
        <v>3</v>
      </c>
      <c r="G2076" s="108" t="s">
        <v>3</v>
      </c>
      <c r="H2076"/>
      <c r="I2076"/>
      <c r="J2076"/>
      <c r="K2076"/>
      <c r="L2076"/>
      <c r="M2076"/>
      <c r="N2076"/>
      <c r="O2076"/>
      <c r="P2076"/>
      <c r="Q2076"/>
      <c r="R2076"/>
      <c r="S2076"/>
      <c r="T2076"/>
    </row>
    <row r="2077" spans="1:20" ht="150" x14ac:dyDescent="0.25">
      <c r="A2077" s="160" t="s">
        <v>2998</v>
      </c>
      <c r="B2077" s="45">
        <v>6770</v>
      </c>
      <c r="C2077" s="45">
        <v>0</v>
      </c>
      <c r="D2077" s="39">
        <v>2020</v>
      </c>
      <c r="E2077" s="102" t="s">
        <v>2997</v>
      </c>
      <c r="F2077" s="16" t="s">
        <v>3</v>
      </c>
      <c r="G2077" s="108" t="s">
        <v>3</v>
      </c>
      <c r="H2077"/>
      <c r="I2077"/>
      <c r="J2077"/>
      <c r="K2077"/>
      <c r="L2077"/>
      <c r="M2077"/>
      <c r="N2077"/>
      <c r="O2077"/>
      <c r="P2077"/>
      <c r="Q2077"/>
      <c r="R2077"/>
      <c r="S2077"/>
      <c r="T2077"/>
    </row>
    <row r="2078" spans="1:20" ht="165" x14ac:dyDescent="0.25">
      <c r="A2078" s="160" t="s">
        <v>2999</v>
      </c>
      <c r="B2078" s="45">
        <v>6770</v>
      </c>
      <c r="C2078" s="45">
        <v>0</v>
      </c>
      <c r="D2078" s="39">
        <v>2020</v>
      </c>
      <c r="E2078" s="102" t="s">
        <v>2997</v>
      </c>
      <c r="F2078" s="16" t="s">
        <v>3</v>
      </c>
      <c r="G2078" s="108" t="s">
        <v>3</v>
      </c>
      <c r="H2078"/>
      <c r="I2078"/>
      <c r="J2078"/>
      <c r="K2078"/>
      <c r="L2078"/>
      <c r="M2078"/>
      <c r="N2078"/>
      <c r="O2078"/>
      <c r="P2078"/>
      <c r="Q2078"/>
      <c r="R2078"/>
      <c r="S2078"/>
      <c r="T2078"/>
    </row>
    <row r="2079" spans="1:20" ht="120" x14ac:dyDescent="0.25">
      <c r="A2079" s="160" t="s">
        <v>3000</v>
      </c>
      <c r="B2079" s="45">
        <v>6770</v>
      </c>
      <c r="C2079" s="45">
        <v>0</v>
      </c>
      <c r="D2079" s="39">
        <v>2020</v>
      </c>
      <c r="E2079" s="102" t="s">
        <v>2997</v>
      </c>
      <c r="F2079" s="16" t="s">
        <v>3</v>
      </c>
      <c r="G2079" s="108" t="s">
        <v>3</v>
      </c>
      <c r="H2079"/>
      <c r="I2079"/>
      <c r="J2079"/>
      <c r="K2079"/>
      <c r="L2079"/>
      <c r="M2079"/>
      <c r="N2079"/>
      <c r="O2079"/>
      <c r="P2079"/>
      <c r="Q2079"/>
      <c r="R2079"/>
      <c r="S2079"/>
      <c r="T2079"/>
    </row>
    <row r="2080" spans="1:20" ht="180" x14ac:dyDescent="0.25">
      <c r="A2080" s="160" t="s">
        <v>3001</v>
      </c>
      <c r="B2080" s="45">
        <v>6770</v>
      </c>
      <c r="C2080" s="45">
        <v>0</v>
      </c>
      <c r="D2080" s="39">
        <v>2020</v>
      </c>
      <c r="E2080" s="102" t="s">
        <v>2997</v>
      </c>
      <c r="F2080" s="16" t="s">
        <v>3</v>
      </c>
      <c r="G2080" s="108" t="s">
        <v>3</v>
      </c>
      <c r="H2080"/>
      <c r="I2080"/>
      <c r="J2080"/>
      <c r="K2080"/>
      <c r="L2080"/>
      <c r="M2080"/>
      <c r="N2080"/>
      <c r="O2080"/>
      <c r="P2080"/>
      <c r="Q2080"/>
      <c r="R2080"/>
      <c r="S2080"/>
      <c r="T2080"/>
    </row>
    <row r="2081" spans="1:20" ht="240" x14ac:dyDescent="0.25">
      <c r="A2081" s="160" t="s">
        <v>3002</v>
      </c>
      <c r="B2081" s="45">
        <v>6770</v>
      </c>
      <c r="C2081" s="45">
        <v>0</v>
      </c>
      <c r="D2081" s="39">
        <v>2020</v>
      </c>
      <c r="E2081" s="102" t="s">
        <v>2997</v>
      </c>
      <c r="F2081" s="16" t="s">
        <v>3</v>
      </c>
      <c r="G2081" s="108" t="s">
        <v>3</v>
      </c>
      <c r="H2081"/>
      <c r="I2081"/>
      <c r="J2081"/>
      <c r="K2081"/>
      <c r="L2081"/>
      <c r="M2081"/>
      <c r="N2081"/>
      <c r="O2081"/>
      <c r="P2081"/>
      <c r="Q2081"/>
      <c r="R2081"/>
      <c r="S2081"/>
      <c r="T2081"/>
    </row>
    <row r="2082" spans="1:20" ht="135" x14ac:dyDescent="0.25">
      <c r="A2082" s="160" t="s">
        <v>3003</v>
      </c>
      <c r="B2082" s="45">
        <v>6770</v>
      </c>
      <c r="C2082" s="45">
        <v>0</v>
      </c>
      <c r="D2082" s="39">
        <v>2020</v>
      </c>
      <c r="E2082" s="102" t="s">
        <v>2997</v>
      </c>
      <c r="F2082" s="16" t="s">
        <v>3</v>
      </c>
      <c r="G2082" s="108" t="s">
        <v>3</v>
      </c>
      <c r="H2082"/>
      <c r="I2082"/>
      <c r="J2082"/>
      <c r="K2082"/>
      <c r="L2082"/>
      <c r="M2082"/>
      <c r="N2082"/>
      <c r="O2082"/>
      <c r="P2082"/>
      <c r="Q2082"/>
      <c r="R2082"/>
      <c r="S2082"/>
      <c r="T2082"/>
    </row>
    <row r="2083" spans="1:20" ht="150" x14ac:dyDescent="0.25">
      <c r="A2083" s="160" t="s">
        <v>3004</v>
      </c>
      <c r="B2083" s="45">
        <v>6770</v>
      </c>
      <c r="C2083" s="45">
        <v>0</v>
      </c>
      <c r="D2083" s="39">
        <v>2020</v>
      </c>
      <c r="E2083" s="102" t="s">
        <v>2997</v>
      </c>
      <c r="F2083" s="16" t="s">
        <v>3</v>
      </c>
      <c r="G2083" s="108" t="s">
        <v>3</v>
      </c>
      <c r="H2083"/>
      <c r="I2083"/>
      <c r="J2083"/>
      <c r="K2083"/>
      <c r="L2083"/>
      <c r="M2083"/>
      <c r="N2083"/>
      <c r="O2083"/>
      <c r="P2083"/>
      <c r="Q2083"/>
      <c r="R2083"/>
      <c r="S2083"/>
      <c r="T2083"/>
    </row>
    <row r="2084" spans="1:20" ht="135" x14ac:dyDescent="0.25">
      <c r="A2084" s="160" t="s">
        <v>3005</v>
      </c>
      <c r="B2084" s="45">
        <v>6770</v>
      </c>
      <c r="C2084" s="45">
        <v>0</v>
      </c>
      <c r="D2084" s="39">
        <v>2020</v>
      </c>
      <c r="E2084" s="102" t="s">
        <v>2997</v>
      </c>
      <c r="F2084" s="16" t="s">
        <v>3</v>
      </c>
      <c r="G2084" s="108" t="s">
        <v>3</v>
      </c>
      <c r="H2084"/>
      <c r="I2084"/>
      <c r="J2084"/>
      <c r="K2084"/>
      <c r="L2084"/>
      <c r="M2084"/>
      <c r="N2084"/>
      <c r="O2084"/>
      <c r="P2084"/>
      <c r="Q2084"/>
      <c r="R2084"/>
      <c r="S2084"/>
      <c r="T2084"/>
    </row>
    <row r="2085" spans="1:20" ht="120" x14ac:dyDescent="0.25">
      <c r="A2085" s="160" t="s">
        <v>3006</v>
      </c>
      <c r="B2085" s="45">
        <v>6770</v>
      </c>
      <c r="C2085" s="45">
        <v>0</v>
      </c>
      <c r="D2085" s="39">
        <v>2020</v>
      </c>
      <c r="E2085" s="102" t="s">
        <v>2997</v>
      </c>
      <c r="F2085" s="16" t="s">
        <v>3</v>
      </c>
      <c r="G2085" s="108" t="s">
        <v>3</v>
      </c>
      <c r="H2085"/>
      <c r="I2085"/>
      <c r="J2085"/>
      <c r="K2085"/>
      <c r="L2085"/>
      <c r="M2085"/>
      <c r="N2085"/>
      <c r="O2085"/>
      <c r="P2085"/>
      <c r="Q2085"/>
      <c r="R2085"/>
      <c r="S2085"/>
      <c r="T2085"/>
    </row>
    <row r="2086" spans="1:20" ht="165" x14ac:dyDescent="0.25">
      <c r="A2086" s="160" t="s">
        <v>3007</v>
      </c>
      <c r="B2086" s="45">
        <v>6770</v>
      </c>
      <c r="C2086" s="45">
        <v>0</v>
      </c>
      <c r="D2086" s="39">
        <v>2020</v>
      </c>
      <c r="E2086" s="102" t="s">
        <v>2997</v>
      </c>
      <c r="F2086" s="16" t="s">
        <v>3</v>
      </c>
      <c r="G2086" s="108" t="s">
        <v>3</v>
      </c>
      <c r="H2086"/>
      <c r="I2086"/>
      <c r="J2086"/>
      <c r="K2086"/>
      <c r="L2086"/>
      <c r="M2086"/>
      <c r="N2086"/>
      <c r="O2086"/>
      <c r="P2086"/>
      <c r="Q2086"/>
      <c r="R2086"/>
      <c r="S2086"/>
      <c r="T2086"/>
    </row>
    <row r="2087" spans="1:20" ht="150" x14ac:dyDescent="0.25">
      <c r="A2087" s="160" t="s">
        <v>3008</v>
      </c>
      <c r="B2087" s="45">
        <v>6770</v>
      </c>
      <c r="C2087" s="45">
        <v>0</v>
      </c>
      <c r="D2087" s="39">
        <v>2020</v>
      </c>
      <c r="E2087" s="102" t="s">
        <v>2997</v>
      </c>
      <c r="F2087" s="16" t="s">
        <v>3</v>
      </c>
      <c r="G2087" s="108" t="s">
        <v>3</v>
      </c>
      <c r="H2087"/>
      <c r="I2087"/>
      <c r="J2087"/>
      <c r="K2087"/>
      <c r="L2087"/>
      <c r="M2087"/>
      <c r="N2087"/>
      <c r="O2087"/>
      <c r="P2087"/>
      <c r="Q2087"/>
      <c r="R2087"/>
      <c r="S2087"/>
      <c r="T2087"/>
    </row>
    <row r="2088" spans="1:20" ht="165" x14ac:dyDescent="0.25">
      <c r="A2088" s="160" t="s">
        <v>3009</v>
      </c>
      <c r="B2088" s="45">
        <v>6770</v>
      </c>
      <c r="C2088" s="45">
        <v>0</v>
      </c>
      <c r="D2088" s="39">
        <v>2020</v>
      </c>
      <c r="E2088" s="102" t="s">
        <v>2997</v>
      </c>
      <c r="F2088" s="16" t="s">
        <v>3</v>
      </c>
      <c r="G2088" s="108" t="s">
        <v>3</v>
      </c>
      <c r="H2088"/>
      <c r="I2088"/>
      <c r="J2088"/>
      <c r="K2088"/>
      <c r="L2088"/>
      <c r="M2088"/>
      <c r="N2088"/>
      <c r="O2088"/>
      <c r="P2088"/>
      <c r="Q2088"/>
      <c r="R2088"/>
      <c r="S2088"/>
      <c r="T2088"/>
    </row>
    <row r="2089" spans="1:20" ht="120" x14ac:dyDescent="0.25">
      <c r="A2089" s="160" t="s">
        <v>3010</v>
      </c>
      <c r="B2089" s="45">
        <v>6770</v>
      </c>
      <c r="C2089" s="45">
        <v>0</v>
      </c>
      <c r="D2089" s="39">
        <v>2020</v>
      </c>
      <c r="E2089" s="102" t="s">
        <v>2997</v>
      </c>
      <c r="F2089" s="16" t="s">
        <v>3</v>
      </c>
      <c r="G2089" s="108" t="s">
        <v>3</v>
      </c>
      <c r="H2089"/>
      <c r="I2089"/>
      <c r="J2089"/>
      <c r="K2089"/>
      <c r="L2089"/>
      <c r="M2089"/>
      <c r="N2089"/>
      <c r="O2089"/>
      <c r="P2089"/>
      <c r="Q2089"/>
      <c r="R2089"/>
      <c r="S2089"/>
      <c r="T2089"/>
    </row>
    <row r="2090" spans="1:20" ht="135" x14ac:dyDescent="0.25">
      <c r="A2090" s="160" t="s">
        <v>3011</v>
      </c>
      <c r="B2090" s="45">
        <v>6770</v>
      </c>
      <c r="C2090" s="45">
        <v>0</v>
      </c>
      <c r="D2090" s="39">
        <v>2020</v>
      </c>
      <c r="E2090" s="102" t="s">
        <v>2997</v>
      </c>
      <c r="F2090" s="16" t="s">
        <v>3</v>
      </c>
      <c r="G2090" s="108" t="s">
        <v>3</v>
      </c>
      <c r="H2090"/>
      <c r="I2090"/>
      <c r="J2090"/>
      <c r="K2090"/>
      <c r="L2090"/>
      <c r="M2090"/>
      <c r="N2090"/>
      <c r="O2090"/>
      <c r="P2090"/>
      <c r="Q2090"/>
      <c r="R2090"/>
      <c r="S2090"/>
      <c r="T2090"/>
    </row>
    <row r="2091" spans="1:20" ht="195" x14ac:dyDescent="0.25">
      <c r="A2091" s="5" t="s">
        <v>3355</v>
      </c>
      <c r="B2091" s="45">
        <v>6770</v>
      </c>
      <c r="C2091" s="45">
        <v>0</v>
      </c>
      <c r="D2091" s="39">
        <v>2020</v>
      </c>
      <c r="E2091" s="102" t="s">
        <v>2997</v>
      </c>
      <c r="F2091" s="16" t="s">
        <v>3</v>
      </c>
      <c r="G2091" s="108" t="s">
        <v>3</v>
      </c>
      <c r="H2091"/>
      <c r="I2091"/>
      <c r="J2091"/>
      <c r="K2091"/>
      <c r="L2091"/>
      <c r="M2091"/>
      <c r="N2091"/>
      <c r="O2091"/>
      <c r="P2091"/>
      <c r="Q2091"/>
      <c r="R2091"/>
      <c r="S2091"/>
      <c r="T2091"/>
    </row>
    <row r="2092" spans="1:20" ht="195" x14ac:dyDescent="0.25">
      <c r="A2092" s="160" t="s">
        <v>3012</v>
      </c>
      <c r="B2092" s="45">
        <v>6770</v>
      </c>
      <c r="C2092" s="45">
        <v>0</v>
      </c>
      <c r="D2092" s="39">
        <v>2020</v>
      </c>
      <c r="E2092" s="102" t="s">
        <v>2997</v>
      </c>
      <c r="F2092" s="16" t="s">
        <v>3</v>
      </c>
      <c r="G2092" s="108" t="s">
        <v>3</v>
      </c>
      <c r="H2092"/>
      <c r="I2092"/>
      <c r="J2092"/>
      <c r="K2092"/>
      <c r="L2092"/>
      <c r="M2092"/>
      <c r="N2092"/>
      <c r="O2092"/>
      <c r="P2092"/>
      <c r="Q2092"/>
      <c r="R2092"/>
      <c r="S2092"/>
      <c r="T2092"/>
    </row>
    <row r="2093" spans="1:20" ht="165" x14ac:dyDescent="0.25">
      <c r="A2093" s="5" t="s">
        <v>3013</v>
      </c>
      <c r="B2093" s="45">
        <v>6770</v>
      </c>
      <c r="C2093" s="45">
        <v>0</v>
      </c>
      <c r="D2093" s="39">
        <v>2020</v>
      </c>
      <c r="E2093" s="102" t="s">
        <v>2997</v>
      </c>
      <c r="F2093" s="16" t="s">
        <v>3</v>
      </c>
      <c r="G2093" s="108" t="s">
        <v>3</v>
      </c>
      <c r="H2093"/>
      <c r="I2093"/>
      <c r="J2093"/>
      <c r="K2093"/>
      <c r="L2093"/>
      <c r="M2093"/>
      <c r="N2093"/>
      <c r="O2093"/>
      <c r="P2093"/>
      <c r="Q2093"/>
      <c r="R2093"/>
      <c r="S2093"/>
      <c r="T2093"/>
    </row>
    <row r="2094" spans="1:20" ht="285" x14ac:dyDescent="0.25">
      <c r="A2094" s="160" t="s">
        <v>3014</v>
      </c>
      <c r="B2094" s="45">
        <v>757598.38</v>
      </c>
      <c r="C2094" s="45">
        <v>0</v>
      </c>
      <c r="D2094" s="39">
        <v>2020</v>
      </c>
      <c r="E2094" s="102" t="s">
        <v>3015</v>
      </c>
      <c r="F2094" s="16" t="s">
        <v>3</v>
      </c>
      <c r="G2094" s="108" t="s">
        <v>3</v>
      </c>
      <c r="H2094"/>
      <c r="I2094"/>
      <c r="J2094"/>
      <c r="K2094"/>
      <c r="L2094"/>
      <c r="M2094"/>
      <c r="N2094"/>
      <c r="O2094"/>
      <c r="P2094"/>
      <c r="Q2094"/>
      <c r="R2094"/>
      <c r="S2094"/>
      <c r="T2094"/>
    </row>
    <row r="2095" spans="1:20" x14ac:dyDescent="0.25">
      <c r="A2095" s="161" t="s">
        <v>443</v>
      </c>
      <c r="B2095" s="145">
        <f>SUM(B1973:B2094)</f>
        <v>1767983.0899999999</v>
      </c>
      <c r="C2095" s="145">
        <f>SUM(C1973:C2094)</f>
        <v>0</v>
      </c>
      <c r="D2095" s="20"/>
      <c r="E2095" s="102"/>
      <c r="F2095" s="20"/>
      <c r="G2095" s="20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</row>
    <row r="2096" spans="1:20" x14ac:dyDescent="0.25">
      <c r="A2096" s="187" t="s">
        <v>4</v>
      </c>
      <c r="B2096" s="187"/>
      <c r="C2096" s="187"/>
      <c r="D2096" s="187"/>
      <c r="E2096" s="187"/>
      <c r="F2096" s="187"/>
      <c r="G2096" s="187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</row>
    <row r="2097" spans="1:20" ht="75" x14ac:dyDescent="0.25">
      <c r="A2097" s="5" t="s">
        <v>733</v>
      </c>
      <c r="B2097" s="45">
        <v>14004</v>
      </c>
      <c r="C2097" s="45">
        <v>0</v>
      </c>
      <c r="D2097" s="4">
        <v>2001</v>
      </c>
      <c r="E2097" s="102" t="s">
        <v>2794</v>
      </c>
      <c r="F2097" s="13" t="s">
        <v>3</v>
      </c>
      <c r="G2097" s="102" t="s">
        <v>3</v>
      </c>
      <c r="H2097"/>
      <c r="I2097"/>
      <c r="J2097"/>
      <c r="K2097"/>
      <c r="L2097"/>
      <c r="M2097"/>
      <c r="N2097"/>
      <c r="O2097"/>
      <c r="P2097"/>
      <c r="Q2097"/>
      <c r="R2097"/>
      <c r="S2097"/>
      <c r="T2097"/>
    </row>
    <row r="2098" spans="1:20" ht="75" x14ac:dyDescent="0.25">
      <c r="A2098" s="5" t="s">
        <v>734</v>
      </c>
      <c r="B2098" s="45">
        <v>8936</v>
      </c>
      <c r="C2098" s="45">
        <v>0</v>
      </c>
      <c r="D2098" s="4">
        <v>2001</v>
      </c>
      <c r="E2098" s="102" t="s">
        <v>2794</v>
      </c>
      <c r="F2098" s="13" t="s">
        <v>3</v>
      </c>
      <c r="G2098" s="102" t="s">
        <v>3</v>
      </c>
      <c r="H2098"/>
      <c r="I2098"/>
      <c r="J2098"/>
      <c r="K2098"/>
      <c r="L2098"/>
      <c r="M2098"/>
      <c r="N2098"/>
      <c r="O2098"/>
      <c r="P2098"/>
      <c r="Q2098"/>
      <c r="R2098"/>
      <c r="S2098"/>
      <c r="T2098"/>
    </row>
    <row r="2099" spans="1:20" ht="75" x14ac:dyDescent="0.25">
      <c r="A2099" s="5" t="s">
        <v>735</v>
      </c>
      <c r="B2099" s="45">
        <v>19950</v>
      </c>
      <c r="C2099" s="45">
        <v>0</v>
      </c>
      <c r="D2099" s="3" t="s">
        <v>20</v>
      </c>
      <c r="E2099" s="102" t="s">
        <v>2794</v>
      </c>
      <c r="F2099" s="13" t="s">
        <v>3</v>
      </c>
      <c r="G2099" s="102" t="s">
        <v>3</v>
      </c>
      <c r="H2099"/>
      <c r="I2099"/>
      <c r="J2099"/>
      <c r="K2099"/>
      <c r="L2099"/>
      <c r="M2099"/>
      <c r="N2099"/>
      <c r="O2099"/>
      <c r="P2099"/>
      <c r="Q2099"/>
      <c r="R2099"/>
      <c r="S2099"/>
      <c r="T2099"/>
    </row>
    <row r="2100" spans="1:20" ht="75" x14ac:dyDescent="0.25">
      <c r="A2100" s="5" t="s">
        <v>736</v>
      </c>
      <c r="B2100" s="45">
        <v>22083.33</v>
      </c>
      <c r="C2100" s="45">
        <v>0</v>
      </c>
      <c r="D2100" s="3" t="s">
        <v>20</v>
      </c>
      <c r="E2100" s="102" t="s">
        <v>2794</v>
      </c>
      <c r="F2100" s="13" t="s">
        <v>3</v>
      </c>
      <c r="G2100" s="102" t="s">
        <v>3</v>
      </c>
      <c r="H2100"/>
      <c r="I2100"/>
      <c r="J2100"/>
      <c r="K2100"/>
      <c r="L2100"/>
      <c r="M2100"/>
      <c r="N2100"/>
      <c r="O2100"/>
      <c r="P2100"/>
      <c r="Q2100"/>
      <c r="R2100"/>
      <c r="S2100"/>
      <c r="T2100"/>
    </row>
    <row r="2101" spans="1:20" ht="75" x14ac:dyDescent="0.25">
      <c r="A2101" s="5" t="s">
        <v>737</v>
      </c>
      <c r="B2101" s="45">
        <v>9800</v>
      </c>
      <c r="C2101" s="45">
        <v>0</v>
      </c>
      <c r="D2101" s="3" t="s">
        <v>20</v>
      </c>
      <c r="E2101" s="102" t="s">
        <v>2794</v>
      </c>
      <c r="F2101" s="13" t="s">
        <v>3</v>
      </c>
      <c r="G2101" s="102" t="s">
        <v>3</v>
      </c>
      <c r="H2101"/>
      <c r="I2101"/>
      <c r="J2101"/>
      <c r="K2101"/>
      <c r="L2101"/>
      <c r="M2101"/>
      <c r="N2101"/>
      <c r="O2101"/>
      <c r="P2101"/>
      <c r="Q2101"/>
      <c r="R2101"/>
      <c r="S2101"/>
      <c r="T2101"/>
    </row>
    <row r="2102" spans="1:20" ht="75" x14ac:dyDescent="0.25">
      <c r="A2102" s="5" t="s">
        <v>738</v>
      </c>
      <c r="B2102" s="45">
        <v>6059.32</v>
      </c>
      <c r="C2102" s="45">
        <v>0</v>
      </c>
      <c r="D2102" s="3" t="s">
        <v>2</v>
      </c>
      <c r="E2102" s="102" t="s">
        <v>2794</v>
      </c>
      <c r="F2102" s="13" t="s">
        <v>3</v>
      </c>
      <c r="G2102" s="102" t="s">
        <v>3</v>
      </c>
      <c r="H2102"/>
      <c r="I2102"/>
      <c r="J2102"/>
      <c r="K2102"/>
      <c r="L2102"/>
      <c r="M2102"/>
      <c r="N2102"/>
      <c r="O2102"/>
      <c r="P2102"/>
      <c r="Q2102"/>
      <c r="R2102"/>
      <c r="S2102"/>
      <c r="T2102"/>
    </row>
    <row r="2103" spans="1:20" ht="75" x14ac:dyDescent="0.25">
      <c r="A2103" s="5" t="s">
        <v>738</v>
      </c>
      <c r="B2103" s="45">
        <v>6059.32</v>
      </c>
      <c r="C2103" s="45">
        <v>0</v>
      </c>
      <c r="D2103" s="3" t="s">
        <v>2</v>
      </c>
      <c r="E2103" s="102" t="s">
        <v>2794</v>
      </c>
      <c r="F2103" s="13" t="s">
        <v>3</v>
      </c>
      <c r="G2103" s="102" t="s">
        <v>3</v>
      </c>
      <c r="H2103"/>
      <c r="I2103"/>
      <c r="J2103"/>
      <c r="K2103"/>
      <c r="L2103"/>
      <c r="M2103"/>
      <c r="N2103"/>
      <c r="O2103"/>
      <c r="P2103"/>
      <c r="Q2103"/>
      <c r="R2103"/>
      <c r="S2103"/>
      <c r="T2103"/>
    </row>
    <row r="2104" spans="1:20" ht="75" x14ac:dyDescent="0.25">
      <c r="A2104" s="5" t="s">
        <v>738</v>
      </c>
      <c r="B2104" s="45">
        <v>6059.32</v>
      </c>
      <c r="C2104" s="45">
        <v>0</v>
      </c>
      <c r="D2104" s="3" t="s">
        <v>2</v>
      </c>
      <c r="E2104" s="102" t="s">
        <v>2794</v>
      </c>
      <c r="F2104" s="13" t="s">
        <v>3</v>
      </c>
      <c r="G2104" s="102" t="s">
        <v>3</v>
      </c>
      <c r="H2104"/>
      <c r="I2104"/>
      <c r="J2104"/>
      <c r="K2104"/>
      <c r="L2104"/>
      <c r="M2104"/>
      <c r="N2104"/>
      <c r="O2104"/>
      <c r="P2104"/>
      <c r="Q2104"/>
      <c r="R2104"/>
      <c r="S2104"/>
      <c r="T2104"/>
    </row>
    <row r="2105" spans="1:20" ht="75" x14ac:dyDescent="0.25">
      <c r="A2105" s="5" t="s">
        <v>739</v>
      </c>
      <c r="B2105" s="45">
        <v>1144.08</v>
      </c>
      <c r="C2105" s="45">
        <v>0</v>
      </c>
      <c r="D2105" s="3" t="s">
        <v>2</v>
      </c>
      <c r="E2105" s="102" t="s">
        <v>2794</v>
      </c>
      <c r="F2105" s="13" t="s">
        <v>3</v>
      </c>
      <c r="G2105" s="102" t="s">
        <v>3</v>
      </c>
      <c r="H2105"/>
      <c r="I2105"/>
      <c r="J2105"/>
      <c r="K2105"/>
      <c r="L2105"/>
      <c r="M2105"/>
      <c r="N2105"/>
      <c r="O2105"/>
      <c r="P2105"/>
      <c r="Q2105"/>
      <c r="R2105"/>
      <c r="S2105"/>
      <c r="T2105"/>
    </row>
    <row r="2106" spans="1:20" ht="75" x14ac:dyDescent="0.25">
      <c r="A2106" s="5" t="s">
        <v>739</v>
      </c>
      <c r="B2106" s="45">
        <v>1144.06</v>
      </c>
      <c r="C2106" s="45">
        <v>0</v>
      </c>
      <c r="D2106" s="3" t="s">
        <v>2</v>
      </c>
      <c r="E2106" s="102" t="s">
        <v>2794</v>
      </c>
      <c r="F2106" s="13" t="s">
        <v>3</v>
      </c>
      <c r="G2106" s="102" t="s">
        <v>3</v>
      </c>
      <c r="H2106"/>
      <c r="I2106"/>
      <c r="J2106"/>
      <c r="K2106"/>
      <c r="L2106"/>
      <c r="M2106"/>
      <c r="N2106"/>
      <c r="O2106"/>
      <c r="P2106"/>
      <c r="Q2106"/>
      <c r="R2106"/>
      <c r="S2106"/>
      <c r="T2106"/>
    </row>
    <row r="2107" spans="1:20" ht="75" x14ac:dyDescent="0.25">
      <c r="A2107" s="5" t="s">
        <v>739</v>
      </c>
      <c r="B2107" s="45">
        <v>1144.06</v>
      </c>
      <c r="C2107" s="45">
        <v>0</v>
      </c>
      <c r="D2107" s="3" t="s">
        <v>2</v>
      </c>
      <c r="E2107" s="102" t="s">
        <v>2794</v>
      </c>
      <c r="F2107" s="13" t="s">
        <v>3</v>
      </c>
      <c r="G2107" s="102" t="s">
        <v>3</v>
      </c>
      <c r="H2107"/>
      <c r="I2107"/>
      <c r="J2107"/>
      <c r="K2107"/>
      <c r="L2107"/>
      <c r="M2107"/>
      <c r="N2107"/>
      <c r="O2107"/>
      <c r="P2107"/>
      <c r="Q2107"/>
      <c r="R2107"/>
      <c r="S2107"/>
      <c r="T2107"/>
    </row>
    <row r="2108" spans="1:20" ht="75" x14ac:dyDescent="0.25">
      <c r="A2108" s="5" t="s">
        <v>740</v>
      </c>
      <c r="B2108" s="45">
        <v>1200</v>
      </c>
      <c r="C2108" s="45">
        <v>0</v>
      </c>
      <c r="D2108" s="4">
        <v>2004</v>
      </c>
      <c r="E2108" s="102" t="s">
        <v>2794</v>
      </c>
      <c r="F2108" s="13" t="s">
        <v>3</v>
      </c>
      <c r="G2108" s="102" t="s">
        <v>3</v>
      </c>
      <c r="H2108"/>
      <c r="I2108"/>
      <c r="J2108"/>
      <c r="K2108"/>
      <c r="L2108"/>
      <c r="M2108"/>
      <c r="N2108"/>
      <c r="O2108"/>
      <c r="P2108"/>
      <c r="Q2108"/>
      <c r="R2108"/>
      <c r="S2108"/>
      <c r="T2108"/>
    </row>
    <row r="2109" spans="1:20" ht="75" x14ac:dyDescent="0.25">
      <c r="A2109" s="5" t="s">
        <v>740</v>
      </c>
      <c r="B2109" s="45">
        <v>1800</v>
      </c>
      <c r="C2109" s="45">
        <v>0</v>
      </c>
      <c r="D2109" s="4">
        <v>2004</v>
      </c>
      <c r="E2109" s="102" t="s">
        <v>2794</v>
      </c>
      <c r="F2109" s="13" t="s">
        <v>3</v>
      </c>
      <c r="G2109" s="102" t="s">
        <v>3</v>
      </c>
      <c r="H2109"/>
      <c r="I2109"/>
      <c r="J2109"/>
      <c r="K2109"/>
      <c r="L2109"/>
      <c r="M2109"/>
      <c r="N2109"/>
      <c r="O2109"/>
      <c r="P2109"/>
      <c r="Q2109"/>
      <c r="R2109"/>
      <c r="S2109"/>
      <c r="T2109"/>
    </row>
    <row r="2110" spans="1:20" ht="75" x14ac:dyDescent="0.25">
      <c r="A2110" s="5" t="s">
        <v>741</v>
      </c>
      <c r="B2110" s="45">
        <v>3800</v>
      </c>
      <c r="C2110" s="45">
        <v>0</v>
      </c>
      <c r="D2110" s="4">
        <v>2005</v>
      </c>
      <c r="E2110" s="102" t="s">
        <v>2794</v>
      </c>
      <c r="F2110" s="13" t="s">
        <v>3</v>
      </c>
      <c r="G2110" s="102" t="s">
        <v>3</v>
      </c>
      <c r="H2110"/>
      <c r="I2110"/>
      <c r="J2110"/>
      <c r="K2110"/>
      <c r="L2110"/>
      <c r="M2110"/>
      <c r="N2110"/>
      <c r="O2110"/>
      <c r="P2110"/>
      <c r="Q2110"/>
      <c r="R2110"/>
      <c r="S2110"/>
      <c r="T2110"/>
    </row>
    <row r="2111" spans="1:20" ht="75" x14ac:dyDescent="0.25">
      <c r="A2111" s="5" t="s">
        <v>742</v>
      </c>
      <c r="B2111" s="45">
        <v>1940</v>
      </c>
      <c r="C2111" s="45">
        <v>0</v>
      </c>
      <c r="D2111" s="4">
        <v>2006</v>
      </c>
      <c r="E2111" s="102" t="s">
        <v>2794</v>
      </c>
      <c r="F2111" s="13" t="s">
        <v>3</v>
      </c>
      <c r="G2111" s="102" t="s">
        <v>3</v>
      </c>
      <c r="H2111"/>
      <c r="I2111"/>
      <c r="J2111"/>
      <c r="K2111"/>
      <c r="L2111"/>
      <c r="M2111"/>
      <c r="N2111"/>
      <c r="O2111"/>
      <c r="P2111"/>
      <c r="Q2111"/>
      <c r="R2111"/>
      <c r="S2111"/>
      <c r="T2111"/>
    </row>
    <row r="2112" spans="1:20" ht="75" x14ac:dyDescent="0.25">
      <c r="A2112" s="5" t="s">
        <v>743</v>
      </c>
      <c r="B2112" s="45">
        <v>7250</v>
      </c>
      <c r="C2112" s="45">
        <v>0</v>
      </c>
      <c r="D2112" s="4">
        <v>2006</v>
      </c>
      <c r="E2112" s="102" t="s">
        <v>2794</v>
      </c>
      <c r="F2112" s="13" t="s">
        <v>3</v>
      </c>
      <c r="G2112" s="102" t="s">
        <v>3</v>
      </c>
      <c r="H2112"/>
      <c r="I2112"/>
      <c r="J2112"/>
      <c r="K2112"/>
      <c r="L2112"/>
      <c r="M2112"/>
      <c r="N2112"/>
      <c r="O2112"/>
      <c r="P2112"/>
      <c r="Q2112"/>
      <c r="R2112"/>
      <c r="S2112"/>
      <c r="T2112"/>
    </row>
    <row r="2113" spans="1:20" ht="75" x14ac:dyDescent="0.25">
      <c r="A2113" s="5" t="s">
        <v>744</v>
      </c>
      <c r="B2113" s="45">
        <v>3150</v>
      </c>
      <c r="C2113" s="45">
        <v>0</v>
      </c>
      <c r="D2113" s="4">
        <v>2006</v>
      </c>
      <c r="E2113" s="102" t="s">
        <v>2794</v>
      </c>
      <c r="F2113" s="13" t="s">
        <v>3</v>
      </c>
      <c r="G2113" s="102" t="s">
        <v>3</v>
      </c>
      <c r="H2113"/>
      <c r="I2113"/>
      <c r="J2113"/>
      <c r="K2113"/>
      <c r="L2113"/>
      <c r="M2113"/>
      <c r="N2113"/>
      <c r="O2113"/>
      <c r="P2113"/>
      <c r="Q2113"/>
      <c r="R2113"/>
      <c r="S2113"/>
      <c r="T2113"/>
    </row>
    <row r="2114" spans="1:20" ht="75" x14ac:dyDescent="0.25">
      <c r="A2114" s="5" t="s">
        <v>745</v>
      </c>
      <c r="B2114" s="45">
        <v>3000</v>
      </c>
      <c r="C2114" s="45">
        <v>0</v>
      </c>
      <c r="D2114" s="4">
        <v>2006</v>
      </c>
      <c r="E2114" s="102" t="s">
        <v>2794</v>
      </c>
      <c r="F2114" s="13" t="s">
        <v>3</v>
      </c>
      <c r="G2114" s="102" t="s">
        <v>3</v>
      </c>
      <c r="H2114"/>
      <c r="I2114"/>
      <c r="J2114"/>
      <c r="K2114"/>
      <c r="L2114"/>
      <c r="M2114"/>
      <c r="N2114"/>
      <c r="O2114"/>
      <c r="P2114"/>
      <c r="Q2114"/>
      <c r="R2114"/>
      <c r="S2114"/>
      <c r="T2114"/>
    </row>
    <row r="2115" spans="1:20" ht="75" x14ac:dyDescent="0.25">
      <c r="A2115" s="5" t="s">
        <v>746</v>
      </c>
      <c r="B2115" s="45">
        <v>6900</v>
      </c>
      <c r="C2115" s="45">
        <v>0</v>
      </c>
      <c r="D2115" s="4">
        <v>2006</v>
      </c>
      <c r="E2115" s="102" t="s">
        <v>2794</v>
      </c>
      <c r="F2115" s="13" t="s">
        <v>3</v>
      </c>
      <c r="G2115" s="102" t="s">
        <v>3</v>
      </c>
      <c r="H2115"/>
      <c r="I2115"/>
      <c r="J2115"/>
      <c r="K2115"/>
      <c r="L2115"/>
      <c r="M2115"/>
      <c r="N2115"/>
      <c r="O2115"/>
      <c r="P2115"/>
      <c r="Q2115"/>
      <c r="R2115"/>
      <c r="S2115"/>
      <c r="T2115"/>
    </row>
    <row r="2116" spans="1:20" ht="75" x14ac:dyDescent="0.25">
      <c r="A2116" s="5" t="s">
        <v>747</v>
      </c>
      <c r="B2116" s="45">
        <v>3000</v>
      </c>
      <c r="C2116" s="45">
        <v>0</v>
      </c>
      <c r="D2116" s="4">
        <v>2006</v>
      </c>
      <c r="E2116" s="102" t="s">
        <v>2794</v>
      </c>
      <c r="F2116" s="13" t="s">
        <v>3</v>
      </c>
      <c r="G2116" s="102" t="s">
        <v>3</v>
      </c>
      <c r="H2116"/>
      <c r="I2116"/>
      <c r="J2116"/>
      <c r="K2116"/>
      <c r="L2116"/>
      <c r="M2116"/>
      <c r="N2116"/>
      <c r="O2116"/>
      <c r="P2116"/>
      <c r="Q2116"/>
      <c r="R2116"/>
      <c r="S2116"/>
      <c r="T2116"/>
    </row>
    <row r="2117" spans="1:20" ht="75" x14ac:dyDescent="0.25">
      <c r="A2117" s="5" t="s">
        <v>747</v>
      </c>
      <c r="B2117" s="45">
        <v>3000</v>
      </c>
      <c r="C2117" s="45">
        <v>0</v>
      </c>
      <c r="D2117" s="4">
        <v>2006</v>
      </c>
      <c r="E2117" s="102" t="s">
        <v>2794</v>
      </c>
      <c r="F2117" s="13" t="s">
        <v>3</v>
      </c>
      <c r="G2117" s="102" t="s">
        <v>3</v>
      </c>
      <c r="H2117"/>
      <c r="I2117"/>
      <c r="J2117"/>
      <c r="K2117"/>
      <c r="L2117"/>
      <c r="M2117"/>
      <c r="N2117"/>
      <c r="O2117"/>
      <c r="P2117"/>
      <c r="Q2117"/>
      <c r="R2117"/>
      <c r="S2117"/>
      <c r="T2117"/>
    </row>
    <row r="2118" spans="1:20" ht="90" x14ac:dyDescent="0.25">
      <c r="A2118" s="5" t="s">
        <v>748</v>
      </c>
      <c r="B2118" s="45">
        <v>6200</v>
      </c>
      <c r="C2118" s="45">
        <v>0</v>
      </c>
      <c r="D2118" s="4">
        <v>2007</v>
      </c>
      <c r="E2118" s="102" t="s">
        <v>202</v>
      </c>
      <c r="F2118" s="13" t="s">
        <v>3</v>
      </c>
      <c r="G2118" s="102" t="s">
        <v>3</v>
      </c>
      <c r="H2118"/>
      <c r="I2118"/>
      <c r="J2118"/>
      <c r="K2118"/>
      <c r="L2118"/>
      <c r="M2118"/>
      <c r="N2118"/>
      <c r="O2118"/>
      <c r="P2118"/>
      <c r="Q2118"/>
      <c r="R2118"/>
      <c r="S2118"/>
      <c r="T2118"/>
    </row>
    <row r="2119" spans="1:20" ht="90" x14ac:dyDescent="0.25">
      <c r="A2119" s="5" t="s">
        <v>749</v>
      </c>
      <c r="B2119" s="45">
        <v>15716</v>
      </c>
      <c r="C2119" s="45">
        <v>0</v>
      </c>
      <c r="D2119" s="4">
        <v>2007</v>
      </c>
      <c r="E2119" s="102" t="s">
        <v>202</v>
      </c>
      <c r="F2119" s="13" t="s">
        <v>3</v>
      </c>
      <c r="G2119" s="102" t="s">
        <v>3</v>
      </c>
      <c r="H2119"/>
      <c r="I2119"/>
      <c r="J2119"/>
      <c r="K2119"/>
      <c r="L2119"/>
      <c r="M2119"/>
      <c r="N2119"/>
      <c r="O2119"/>
      <c r="P2119"/>
      <c r="Q2119"/>
      <c r="R2119"/>
      <c r="S2119"/>
      <c r="T2119"/>
    </row>
    <row r="2120" spans="1:20" ht="90" x14ac:dyDescent="0.25">
      <c r="A2120" s="5" t="s">
        <v>751</v>
      </c>
      <c r="B2120" s="45">
        <v>2514</v>
      </c>
      <c r="C2120" s="45">
        <v>0</v>
      </c>
      <c r="D2120" s="4">
        <v>2000</v>
      </c>
      <c r="E2120" s="102" t="s">
        <v>2449</v>
      </c>
      <c r="F2120" s="13" t="s">
        <v>3</v>
      </c>
      <c r="G2120" s="102" t="s">
        <v>3</v>
      </c>
      <c r="H2120"/>
      <c r="I2120"/>
      <c r="J2120"/>
      <c r="K2120"/>
      <c r="L2120"/>
      <c r="M2120"/>
      <c r="N2120"/>
      <c r="O2120"/>
      <c r="P2120"/>
      <c r="Q2120"/>
      <c r="R2120"/>
      <c r="S2120"/>
      <c r="T2120"/>
    </row>
    <row r="2121" spans="1:20" ht="90" x14ac:dyDescent="0.25">
      <c r="A2121" s="5" t="s">
        <v>751</v>
      </c>
      <c r="B2121" s="45">
        <v>2514</v>
      </c>
      <c r="C2121" s="45">
        <v>0</v>
      </c>
      <c r="D2121" s="4">
        <v>2000</v>
      </c>
      <c r="E2121" s="102" t="s">
        <v>2449</v>
      </c>
      <c r="F2121" s="13" t="s">
        <v>3</v>
      </c>
      <c r="G2121" s="102" t="s">
        <v>3</v>
      </c>
      <c r="H2121"/>
      <c r="I2121"/>
      <c r="J2121"/>
      <c r="K2121"/>
      <c r="L2121"/>
      <c r="M2121"/>
      <c r="N2121"/>
      <c r="O2121"/>
      <c r="P2121"/>
      <c r="Q2121"/>
      <c r="R2121"/>
      <c r="S2121"/>
      <c r="T2121"/>
    </row>
    <row r="2122" spans="1:20" ht="90" x14ac:dyDescent="0.25">
      <c r="A2122" s="5" t="s">
        <v>751</v>
      </c>
      <c r="B2122" s="45">
        <v>2515</v>
      </c>
      <c r="C2122" s="45">
        <v>0</v>
      </c>
      <c r="D2122" s="4">
        <v>2000</v>
      </c>
      <c r="E2122" s="102" t="s">
        <v>2449</v>
      </c>
      <c r="F2122" s="13" t="s">
        <v>3</v>
      </c>
      <c r="G2122" s="102" t="s">
        <v>3</v>
      </c>
      <c r="H2122"/>
      <c r="I2122"/>
      <c r="J2122"/>
      <c r="K2122"/>
      <c r="L2122"/>
      <c r="M2122"/>
      <c r="N2122"/>
      <c r="O2122"/>
      <c r="P2122"/>
      <c r="Q2122"/>
      <c r="R2122"/>
      <c r="S2122"/>
      <c r="T2122"/>
    </row>
    <row r="2123" spans="1:20" ht="90" x14ac:dyDescent="0.25">
      <c r="A2123" s="5" t="s">
        <v>750</v>
      </c>
      <c r="B2123" s="45">
        <v>18432</v>
      </c>
      <c r="C2123" s="45">
        <v>0</v>
      </c>
      <c r="D2123" s="4">
        <v>2000</v>
      </c>
      <c r="E2123" s="102" t="s">
        <v>2449</v>
      </c>
      <c r="F2123" s="13" t="s">
        <v>3</v>
      </c>
      <c r="G2123" s="102" t="s">
        <v>3</v>
      </c>
      <c r="H2123"/>
      <c r="I2123"/>
      <c r="J2123"/>
      <c r="K2123"/>
      <c r="L2123"/>
      <c r="M2123"/>
      <c r="N2123"/>
      <c r="O2123"/>
      <c r="P2123"/>
      <c r="Q2123"/>
      <c r="R2123"/>
      <c r="S2123"/>
      <c r="T2123"/>
    </row>
    <row r="2124" spans="1:20" ht="90" x14ac:dyDescent="0.25">
      <c r="A2124" s="5" t="s">
        <v>752</v>
      </c>
      <c r="B2124" s="45">
        <v>15000</v>
      </c>
      <c r="C2124" s="45">
        <v>0</v>
      </c>
      <c r="D2124" s="4">
        <v>2003</v>
      </c>
      <c r="E2124" s="102" t="s">
        <v>2449</v>
      </c>
      <c r="F2124" s="13" t="s">
        <v>3</v>
      </c>
      <c r="G2124" s="102" t="s">
        <v>3</v>
      </c>
      <c r="H2124"/>
      <c r="I2124"/>
      <c r="J2124"/>
      <c r="K2124"/>
      <c r="L2124"/>
      <c r="M2124"/>
      <c r="N2124"/>
      <c r="O2124"/>
      <c r="P2124"/>
      <c r="Q2124"/>
      <c r="R2124"/>
      <c r="S2124"/>
      <c r="T2124"/>
    </row>
    <row r="2125" spans="1:20" x14ac:dyDescent="0.25">
      <c r="A2125" s="71" t="s">
        <v>637</v>
      </c>
      <c r="B2125" s="56">
        <f>SUM(B2097:B2124)</f>
        <v>194314.49</v>
      </c>
      <c r="C2125" s="56">
        <f>SUM(C2097:C2124)</f>
        <v>0</v>
      </c>
      <c r="D2125" s="4"/>
      <c r="E2125" s="102"/>
      <c r="F2125" s="13"/>
      <c r="G2125" s="102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</row>
    <row r="2126" spans="1:20" x14ac:dyDescent="0.25">
      <c r="A2126" s="71" t="s">
        <v>416</v>
      </c>
      <c r="B2126" s="56">
        <f>B1764+B1783+B1971+B2095+B2125</f>
        <v>35378643.600000001</v>
      </c>
      <c r="C2126" s="56">
        <f>C1764+C1783+C1971+C2095+C2125</f>
        <v>19806810.579999998</v>
      </c>
      <c r="D2126" s="4"/>
      <c r="E2126" s="102"/>
      <c r="F2126" s="13"/>
      <c r="G2126" s="102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</row>
    <row r="2127" spans="1:20" x14ac:dyDescent="0.25">
      <c r="A2127" s="196" t="s">
        <v>1285</v>
      </c>
      <c r="B2127" s="196"/>
      <c r="C2127" s="196"/>
      <c r="D2127" s="196"/>
      <c r="E2127" s="196"/>
      <c r="F2127" s="196"/>
      <c r="G2127" s="196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</row>
    <row r="2128" spans="1:20" x14ac:dyDescent="0.25">
      <c r="A2128" s="210" t="s">
        <v>38</v>
      </c>
      <c r="B2128" s="210"/>
      <c r="C2128" s="210"/>
      <c r="D2128" s="210"/>
      <c r="E2128" s="210"/>
      <c r="F2128" s="210"/>
      <c r="G2128" s="210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</row>
    <row r="2129" spans="1:20" ht="75" x14ac:dyDescent="0.25">
      <c r="A2129" s="5" t="s">
        <v>1284</v>
      </c>
      <c r="B2129" s="45">
        <v>446242</v>
      </c>
      <c r="C2129" s="45">
        <v>227305</v>
      </c>
      <c r="D2129" s="4">
        <v>1998</v>
      </c>
      <c r="E2129" s="102" t="s">
        <v>2733</v>
      </c>
      <c r="F2129" s="13" t="s">
        <v>3</v>
      </c>
      <c r="G2129" s="102" t="s">
        <v>3</v>
      </c>
      <c r="H2129"/>
      <c r="I2129"/>
      <c r="J2129"/>
      <c r="K2129"/>
      <c r="L2129"/>
      <c r="M2129"/>
      <c r="N2129"/>
      <c r="O2129"/>
      <c r="P2129"/>
      <c r="Q2129"/>
      <c r="R2129"/>
      <c r="S2129"/>
      <c r="T2129"/>
    </row>
    <row r="2130" spans="1:20" ht="75" x14ac:dyDescent="0.25">
      <c r="A2130" s="5" t="s">
        <v>136</v>
      </c>
      <c r="B2130" s="45">
        <v>175930</v>
      </c>
      <c r="C2130" s="45">
        <v>165653.44</v>
      </c>
      <c r="D2130" s="4">
        <v>2003</v>
      </c>
      <c r="E2130" s="102" t="s">
        <v>2733</v>
      </c>
      <c r="F2130" s="13" t="s">
        <v>3</v>
      </c>
      <c r="G2130" s="102" t="s">
        <v>3</v>
      </c>
      <c r="H2130"/>
      <c r="I2130"/>
      <c r="J2130"/>
      <c r="K2130"/>
      <c r="L2130"/>
      <c r="M2130"/>
      <c r="N2130"/>
      <c r="O2130"/>
      <c r="P2130"/>
      <c r="Q2130"/>
      <c r="R2130"/>
      <c r="S2130"/>
      <c r="T2130"/>
    </row>
    <row r="2131" spans="1:20" ht="75" x14ac:dyDescent="0.25">
      <c r="A2131" s="5" t="s">
        <v>1287</v>
      </c>
      <c r="B2131" s="45">
        <v>374270</v>
      </c>
      <c r="C2131" s="45">
        <v>322252.34000000003</v>
      </c>
      <c r="D2131" s="4">
        <v>1999</v>
      </c>
      <c r="E2131" s="102" t="s">
        <v>2733</v>
      </c>
      <c r="F2131" s="13" t="s">
        <v>3</v>
      </c>
      <c r="G2131" s="102" t="s">
        <v>3</v>
      </c>
      <c r="H2131"/>
      <c r="I2131"/>
      <c r="J2131"/>
      <c r="K2131"/>
      <c r="L2131"/>
      <c r="M2131"/>
      <c r="N2131"/>
      <c r="O2131"/>
      <c r="P2131"/>
      <c r="Q2131"/>
      <c r="R2131"/>
      <c r="S2131"/>
      <c r="T2131"/>
    </row>
    <row r="2132" spans="1:20" ht="75" x14ac:dyDescent="0.25">
      <c r="A2132" s="5" t="s">
        <v>1288</v>
      </c>
      <c r="B2132" s="45">
        <v>824158</v>
      </c>
      <c r="C2132" s="45">
        <v>824158</v>
      </c>
      <c r="D2132" s="4">
        <v>2005</v>
      </c>
      <c r="E2132" s="102" t="s">
        <v>2734</v>
      </c>
      <c r="F2132" s="13" t="s">
        <v>3</v>
      </c>
      <c r="G2132" s="102" t="s">
        <v>3</v>
      </c>
      <c r="H2132"/>
      <c r="I2132"/>
      <c r="J2132"/>
      <c r="K2132"/>
      <c r="L2132"/>
      <c r="M2132"/>
      <c r="N2132"/>
      <c r="O2132"/>
      <c r="P2132"/>
      <c r="Q2132"/>
      <c r="R2132"/>
      <c r="S2132"/>
      <c r="T2132"/>
    </row>
    <row r="2133" spans="1:20" ht="90" x14ac:dyDescent="0.25">
      <c r="A2133" s="5" t="s">
        <v>1289</v>
      </c>
      <c r="B2133" s="45">
        <v>250303.6</v>
      </c>
      <c r="C2133" s="45">
        <v>250303.6</v>
      </c>
      <c r="D2133" s="4">
        <v>2015</v>
      </c>
      <c r="E2133" s="102" t="s">
        <v>3824</v>
      </c>
      <c r="F2133" s="13" t="s">
        <v>3</v>
      </c>
      <c r="G2133" s="102" t="s">
        <v>3</v>
      </c>
      <c r="H2133"/>
      <c r="I2133"/>
      <c r="J2133"/>
      <c r="K2133"/>
      <c r="L2133"/>
      <c r="M2133"/>
      <c r="N2133"/>
      <c r="O2133"/>
      <c r="P2133"/>
      <c r="Q2133"/>
      <c r="R2133"/>
      <c r="S2133"/>
      <c r="T2133"/>
    </row>
    <row r="2134" spans="1:20" ht="90" x14ac:dyDescent="0.25">
      <c r="A2134" s="5" t="s">
        <v>1286</v>
      </c>
      <c r="B2134" s="45">
        <v>500607.22</v>
      </c>
      <c r="C2134" s="45">
        <v>500607.22</v>
      </c>
      <c r="D2134" s="4">
        <v>2015</v>
      </c>
      <c r="E2134" s="102" t="s">
        <v>3825</v>
      </c>
      <c r="F2134" s="13" t="s">
        <v>3</v>
      </c>
      <c r="G2134" s="102" t="s">
        <v>3</v>
      </c>
      <c r="H2134"/>
      <c r="I2134"/>
      <c r="J2134"/>
      <c r="K2134"/>
      <c r="L2134"/>
      <c r="M2134"/>
      <c r="N2134"/>
      <c r="O2134"/>
      <c r="P2134"/>
      <c r="Q2134"/>
      <c r="R2134"/>
      <c r="S2134"/>
      <c r="T2134"/>
    </row>
    <row r="2135" spans="1:20" x14ac:dyDescent="0.25">
      <c r="A2135" s="60" t="s">
        <v>443</v>
      </c>
      <c r="B2135" s="50">
        <f>SUM(B2129:B2134)</f>
        <v>2571510.8200000003</v>
      </c>
      <c r="C2135" s="50">
        <f>SUM(C2129:C2134)</f>
        <v>2290279.6</v>
      </c>
      <c r="D2135" s="39"/>
      <c r="E2135" s="102"/>
      <c r="F2135" s="13"/>
      <c r="G2135" s="102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</row>
    <row r="2136" spans="1:20" x14ac:dyDescent="0.25">
      <c r="A2136" s="188" t="s">
        <v>1846</v>
      </c>
      <c r="B2136" s="188"/>
      <c r="C2136" s="188"/>
      <c r="D2136" s="188"/>
      <c r="E2136" s="188"/>
      <c r="F2136" s="188"/>
      <c r="G2136" s="188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</row>
    <row r="2137" spans="1:20" x14ac:dyDescent="0.25">
      <c r="A2137" s="185" t="s">
        <v>1847</v>
      </c>
      <c r="B2137" s="185"/>
      <c r="C2137" s="185"/>
      <c r="D2137" s="185"/>
      <c r="E2137" s="185"/>
      <c r="F2137" s="185"/>
      <c r="G2137" s="185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</row>
    <row r="2138" spans="1:20" ht="90" x14ac:dyDescent="0.25">
      <c r="A2138" s="155" t="s">
        <v>137</v>
      </c>
      <c r="B2138" s="47">
        <v>102359.58</v>
      </c>
      <c r="C2138" s="47">
        <v>102359.58</v>
      </c>
      <c r="D2138" s="156">
        <v>2018</v>
      </c>
      <c r="E2138" s="102" t="s">
        <v>2480</v>
      </c>
      <c r="F2138" s="13" t="s">
        <v>3</v>
      </c>
      <c r="G2138" s="102" t="s">
        <v>3</v>
      </c>
      <c r="H2138"/>
      <c r="I2138"/>
      <c r="J2138"/>
      <c r="K2138"/>
      <c r="L2138"/>
      <c r="M2138"/>
      <c r="N2138"/>
      <c r="O2138"/>
      <c r="P2138"/>
      <c r="Q2138"/>
      <c r="R2138"/>
      <c r="S2138"/>
      <c r="T2138"/>
    </row>
    <row r="2139" spans="1:20" ht="90" x14ac:dyDescent="0.25">
      <c r="A2139" s="155" t="s">
        <v>1432</v>
      </c>
      <c r="B2139" s="47">
        <v>29988.28</v>
      </c>
      <c r="C2139" s="47">
        <v>0</v>
      </c>
      <c r="D2139" s="156">
        <v>2018</v>
      </c>
      <c r="E2139" s="102" t="s">
        <v>2480</v>
      </c>
      <c r="F2139" s="13" t="s">
        <v>3</v>
      </c>
      <c r="G2139" s="102" t="s">
        <v>3</v>
      </c>
      <c r="H2139"/>
      <c r="I2139"/>
      <c r="J2139"/>
      <c r="K2139"/>
      <c r="L2139"/>
      <c r="M2139"/>
      <c r="N2139"/>
      <c r="O2139"/>
      <c r="P2139"/>
      <c r="Q2139"/>
      <c r="R2139"/>
      <c r="S2139"/>
      <c r="T2139"/>
    </row>
    <row r="2140" spans="1:20" ht="90" x14ac:dyDescent="0.25">
      <c r="A2140" s="155" t="s">
        <v>1290</v>
      </c>
      <c r="B2140" s="47">
        <v>21825.49</v>
      </c>
      <c r="C2140" s="47">
        <v>0</v>
      </c>
      <c r="D2140" s="156">
        <v>2018</v>
      </c>
      <c r="E2140" s="102" t="s">
        <v>2480</v>
      </c>
      <c r="F2140" s="13" t="s">
        <v>3</v>
      </c>
      <c r="G2140" s="102" t="s">
        <v>3</v>
      </c>
      <c r="H2140"/>
      <c r="I2140"/>
      <c r="J2140"/>
      <c r="K2140"/>
      <c r="L2140"/>
      <c r="M2140"/>
      <c r="N2140"/>
      <c r="O2140"/>
      <c r="P2140"/>
      <c r="Q2140"/>
      <c r="R2140"/>
      <c r="S2140"/>
      <c r="T2140"/>
    </row>
    <row r="2141" spans="1:20" ht="90" x14ac:dyDescent="0.25">
      <c r="A2141" s="155" t="s">
        <v>2679</v>
      </c>
      <c r="B2141" s="47">
        <v>12200.94</v>
      </c>
      <c r="C2141" s="47">
        <v>0</v>
      </c>
      <c r="D2141" s="156">
        <v>2018</v>
      </c>
      <c r="E2141" s="102" t="s">
        <v>2480</v>
      </c>
      <c r="F2141" s="13" t="s">
        <v>3</v>
      </c>
      <c r="G2141" s="102" t="s">
        <v>3</v>
      </c>
      <c r="H2141"/>
      <c r="I2141"/>
      <c r="J2141"/>
      <c r="K2141"/>
      <c r="L2141"/>
      <c r="M2141"/>
      <c r="N2141"/>
      <c r="O2141"/>
      <c r="P2141"/>
      <c r="Q2141"/>
      <c r="R2141"/>
      <c r="S2141"/>
      <c r="T2141"/>
    </row>
    <row r="2142" spans="1:20" ht="90" x14ac:dyDescent="0.25">
      <c r="A2142" s="155" t="s">
        <v>1291</v>
      </c>
      <c r="B2142" s="47">
        <v>28917.02</v>
      </c>
      <c r="C2142" s="47">
        <v>0</v>
      </c>
      <c r="D2142" s="156">
        <v>2018</v>
      </c>
      <c r="E2142" s="102" t="s">
        <v>2480</v>
      </c>
      <c r="F2142" s="13" t="s">
        <v>3</v>
      </c>
      <c r="G2142" s="102" t="s">
        <v>3</v>
      </c>
      <c r="H2142"/>
      <c r="I2142"/>
      <c r="J2142"/>
      <c r="K2142"/>
      <c r="L2142"/>
      <c r="M2142"/>
      <c r="N2142"/>
      <c r="O2142"/>
      <c r="P2142"/>
      <c r="Q2142"/>
      <c r="R2142"/>
      <c r="S2142"/>
      <c r="T2142"/>
    </row>
    <row r="2143" spans="1:20" ht="90" x14ac:dyDescent="0.25">
      <c r="A2143" s="155" t="s">
        <v>1292</v>
      </c>
      <c r="B2143" s="47">
        <v>14283.36</v>
      </c>
      <c r="C2143" s="47">
        <v>0</v>
      </c>
      <c r="D2143" s="156">
        <v>2018</v>
      </c>
      <c r="E2143" s="102" t="s">
        <v>2480</v>
      </c>
      <c r="F2143" s="13" t="s">
        <v>3</v>
      </c>
      <c r="G2143" s="102" t="s">
        <v>3</v>
      </c>
      <c r="H2143"/>
      <c r="I2143"/>
      <c r="J2143"/>
      <c r="K2143"/>
      <c r="L2143"/>
      <c r="M2143"/>
      <c r="N2143"/>
      <c r="O2143"/>
      <c r="P2143"/>
      <c r="Q2143"/>
      <c r="R2143"/>
      <c r="S2143"/>
      <c r="T2143"/>
    </row>
    <row r="2144" spans="1:20" ht="90" x14ac:dyDescent="0.25">
      <c r="A2144" s="155" t="s">
        <v>1293</v>
      </c>
      <c r="B2144" s="47">
        <v>240812.48</v>
      </c>
      <c r="C2144" s="47">
        <v>0</v>
      </c>
      <c r="D2144" s="156">
        <v>2018</v>
      </c>
      <c r="E2144" s="102" t="s">
        <v>2480</v>
      </c>
      <c r="F2144" s="13" t="s">
        <v>3</v>
      </c>
      <c r="G2144" s="102" t="s">
        <v>3</v>
      </c>
      <c r="H2144"/>
      <c r="I2144"/>
      <c r="J2144"/>
      <c r="K2144"/>
      <c r="L2144"/>
      <c r="M2144"/>
      <c r="N2144"/>
      <c r="O2144"/>
      <c r="P2144"/>
      <c r="Q2144"/>
      <c r="R2144"/>
      <c r="S2144"/>
      <c r="T2144"/>
    </row>
    <row r="2145" spans="1:20" ht="90" x14ac:dyDescent="0.25">
      <c r="A2145" s="155" t="s">
        <v>1294</v>
      </c>
      <c r="B2145" s="47">
        <v>14165.37</v>
      </c>
      <c r="C2145" s="47">
        <v>0</v>
      </c>
      <c r="D2145" s="156">
        <v>2018</v>
      </c>
      <c r="E2145" s="102" t="s">
        <v>2480</v>
      </c>
      <c r="F2145" s="13" t="s">
        <v>3</v>
      </c>
      <c r="G2145" s="102" t="s">
        <v>3</v>
      </c>
      <c r="H2145"/>
      <c r="I2145"/>
      <c r="J2145"/>
      <c r="K2145"/>
      <c r="L2145"/>
      <c r="M2145"/>
      <c r="N2145"/>
      <c r="O2145"/>
      <c r="P2145"/>
      <c r="Q2145"/>
      <c r="R2145"/>
      <c r="S2145"/>
      <c r="T2145"/>
    </row>
    <row r="2146" spans="1:20" ht="90" x14ac:dyDescent="0.25">
      <c r="A2146" s="155" t="s">
        <v>1295</v>
      </c>
      <c r="B2146" s="47">
        <v>3703.44</v>
      </c>
      <c r="C2146" s="47">
        <v>0</v>
      </c>
      <c r="D2146" s="156">
        <v>2018</v>
      </c>
      <c r="E2146" s="102" t="s">
        <v>2480</v>
      </c>
      <c r="F2146" s="13" t="s">
        <v>3</v>
      </c>
      <c r="G2146" s="102" t="s">
        <v>3</v>
      </c>
      <c r="H2146"/>
      <c r="I2146"/>
      <c r="J2146"/>
      <c r="K2146"/>
      <c r="L2146"/>
      <c r="M2146"/>
      <c r="N2146"/>
      <c r="O2146"/>
      <c r="P2146"/>
      <c r="Q2146"/>
      <c r="R2146"/>
      <c r="S2146"/>
      <c r="T2146"/>
    </row>
    <row r="2147" spans="1:20" ht="90" x14ac:dyDescent="0.25">
      <c r="A2147" s="155" t="s">
        <v>1296</v>
      </c>
      <c r="B2147" s="47">
        <v>106734.91</v>
      </c>
      <c r="C2147" s="47">
        <v>0</v>
      </c>
      <c r="D2147" s="156">
        <v>2018</v>
      </c>
      <c r="E2147" s="102" t="s">
        <v>2480</v>
      </c>
      <c r="F2147" s="13" t="s">
        <v>3</v>
      </c>
      <c r="G2147" s="102" t="s">
        <v>3</v>
      </c>
      <c r="H2147"/>
      <c r="I2147"/>
      <c r="J2147"/>
      <c r="K2147"/>
      <c r="L2147"/>
      <c r="M2147"/>
      <c r="N2147"/>
      <c r="O2147"/>
      <c r="P2147"/>
      <c r="Q2147"/>
      <c r="R2147"/>
      <c r="S2147"/>
      <c r="T2147"/>
    </row>
    <row r="2148" spans="1:20" x14ac:dyDescent="0.25">
      <c r="A2148" s="88" t="s">
        <v>443</v>
      </c>
      <c r="B2148" s="55">
        <f>SUM(B2138:B2147)</f>
        <v>574990.87</v>
      </c>
      <c r="C2148" s="55">
        <f>SUM(C2138:C2147)</f>
        <v>102359.58</v>
      </c>
      <c r="D2148" s="90"/>
      <c r="E2148" s="14"/>
      <c r="F2148" s="14"/>
      <c r="G2148" s="14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</row>
    <row r="2149" spans="1:20" x14ac:dyDescent="0.25">
      <c r="A2149" s="185" t="s">
        <v>1848</v>
      </c>
      <c r="B2149" s="185"/>
      <c r="C2149" s="185"/>
      <c r="D2149" s="185"/>
      <c r="E2149" s="185"/>
      <c r="F2149" s="185"/>
      <c r="G2149" s="185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</row>
    <row r="2150" spans="1:20" ht="90" x14ac:dyDescent="0.25">
      <c r="A2150" s="155" t="s">
        <v>1433</v>
      </c>
      <c r="B2150" s="47">
        <v>118276.67</v>
      </c>
      <c r="C2150" s="47">
        <v>118276.67</v>
      </c>
      <c r="D2150" s="39">
        <v>2018</v>
      </c>
      <c r="E2150" s="102" t="s">
        <v>2480</v>
      </c>
      <c r="F2150" s="13" t="s">
        <v>3</v>
      </c>
      <c r="G2150" s="102" t="s">
        <v>3</v>
      </c>
      <c r="H2150"/>
      <c r="I2150"/>
      <c r="J2150"/>
      <c r="K2150"/>
      <c r="L2150"/>
      <c r="M2150"/>
      <c r="N2150"/>
      <c r="O2150"/>
      <c r="P2150"/>
      <c r="Q2150"/>
      <c r="R2150"/>
      <c r="S2150"/>
      <c r="T2150"/>
    </row>
    <row r="2151" spans="1:20" ht="90" x14ac:dyDescent="0.25">
      <c r="A2151" s="155" t="s">
        <v>1297</v>
      </c>
      <c r="B2151" s="47">
        <v>53286.9</v>
      </c>
      <c r="C2151" s="47">
        <v>0</v>
      </c>
      <c r="D2151" s="39">
        <v>2018</v>
      </c>
      <c r="E2151" s="102" t="s">
        <v>2480</v>
      </c>
      <c r="F2151" s="13" t="s">
        <v>3</v>
      </c>
      <c r="G2151" s="102" t="s">
        <v>3</v>
      </c>
      <c r="H2151"/>
      <c r="I2151"/>
      <c r="J2151"/>
      <c r="K2151"/>
      <c r="L2151"/>
      <c r="M2151"/>
      <c r="N2151"/>
      <c r="O2151"/>
      <c r="P2151"/>
      <c r="Q2151"/>
      <c r="R2151"/>
      <c r="S2151"/>
      <c r="T2151"/>
    </row>
    <row r="2152" spans="1:20" ht="90" x14ac:dyDescent="0.25">
      <c r="A2152" s="155" t="s">
        <v>1298</v>
      </c>
      <c r="B2152" s="47">
        <v>33041.14</v>
      </c>
      <c r="C2152" s="47">
        <v>0</v>
      </c>
      <c r="D2152" s="39">
        <v>2018</v>
      </c>
      <c r="E2152" s="102" t="s">
        <v>2480</v>
      </c>
      <c r="F2152" s="13" t="s">
        <v>3</v>
      </c>
      <c r="G2152" s="102" t="s">
        <v>3</v>
      </c>
      <c r="H2152"/>
      <c r="I2152"/>
      <c r="J2152"/>
      <c r="K2152"/>
      <c r="L2152"/>
      <c r="M2152"/>
      <c r="N2152"/>
      <c r="O2152"/>
      <c r="P2152"/>
      <c r="Q2152"/>
      <c r="R2152"/>
      <c r="S2152"/>
      <c r="T2152"/>
    </row>
    <row r="2153" spans="1:20" ht="90" x14ac:dyDescent="0.25">
      <c r="A2153" s="155" t="s">
        <v>2475</v>
      </c>
      <c r="B2153" s="47">
        <v>30893.47</v>
      </c>
      <c r="C2153" s="47">
        <v>0</v>
      </c>
      <c r="D2153" s="39">
        <v>2018</v>
      </c>
      <c r="E2153" s="102" t="s">
        <v>2480</v>
      </c>
      <c r="F2153" s="13" t="s">
        <v>3</v>
      </c>
      <c r="G2153" s="102" t="s">
        <v>3</v>
      </c>
      <c r="H2153"/>
      <c r="I2153"/>
      <c r="J2153"/>
      <c r="K2153"/>
      <c r="L2153"/>
      <c r="M2153"/>
      <c r="N2153"/>
      <c r="O2153"/>
      <c r="P2153"/>
      <c r="Q2153"/>
      <c r="R2153"/>
      <c r="S2153"/>
      <c r="T2153"/>
    </row>
    <row r="2154" spans="1:20" ht="90" x14ac:dyDescent="0.25">
      <c r="A2154" s="155" t="s">
        <v>1299</v>
      </c>
      <c r="B2154" s="47">
        <v>14900.51</v>
      </c>
      <c r="C2154" s="47">
        <v>0</v>
      </c>
      <c r="D2154" s="39">
        <v>2018</v>
      </c>
      <c r="E2154" s="102" t="s">
        <v>2480</v>
      </c>
      <c r="F2154" s="13" t="s">
        <v>3</v>
      </c>
      <c r="G2154" s="102" t="s">
        <v>3</v>
      </c>
      <c r="H2154"/>
      <c r="I2154"/>
      <c r="J2154"/>
      <c r="K2154"/>
      <c r="L2154"/>
      <c r="M2154"/>
      <c r="N2154"/>
      <c r="O2154"/>
      <c r="P2154"/>
      <c r="Q2154"/>
      <c r="R2154"/>
      <c r="S2154"/>
      <c r="T2154"/>
    </row>
    <row r="2155" spans="1:20" ht="90" x14ac:dyDescent="0.25">
      <c r="A2155" s="155" t="s">
        <v>1300</v>
      </c>
      <c r="B2155" s="47">
        <v>21716.36</v>
      </c>
      <c r="C2155" s="47">
        <v>0</v>
      </c>
      <c r="D2155" s="39">
        <v>2018</v>
      </c>
      <c r="E2155" s="102" t="s">
        <v>2480</v>
      </c>
      <c r="F2155" s="13" t="s">
        <v>3</v>
      </c>
      <c r="G2155" s="102" t="s">
        <v>3</v>
      </c>
      <c r="H2155"/>
      <c r="I2155"/>
      <c r="J2155"/>
      <c r="K2155"/>
      <c r="L2155"/>
      <c r="M2155"/>
      <c r="N2155"/>
      <c r="O2155"/>
      <c r="P2155"/>
      <c r="Q2155"/>
      <c r="R2155"/>
      <c r="S2155"/>
      <c r="T2155"/>
    </row>
    <row r="2156" spans="1:20" ht="90" x14ac:dyDescent="0.25">
      <c r="A2156" s="155" t="s">
        <v>1682</v>
      </c>
      <c r="B2156" s="47">
        <v>14211.94</v>
      </c>
      <c r="C2156" s="47">
        <v>0</v>
      </c>
      <c r="D2156" s="39">
        <v>2018</v>
      </c>
      <c r="E2156" s="102" t="s">
        <v>2480</v>
      </c>
      <c r="F2156" s="13" t="s">
        <v>3</v>
      </c>
      <c r="G2156" s="102" t="s">
        <v>3</v>
      </c>
      <c r="H2156"/>
      <c r="I2156"/>
      <c r="J2156"/>
      <c r="K2156"/>
      <c r="L2156"/>
      <c r="M2156"/>
      <c r="N2156"/>
      <c r="O2156"/>
      <c r="P2156"/>
      <c r="Q2156"/>
      <c r="R2156"/>
      <c r="S2156"/>
      <c r="T2156"/>
    </row>
    <row r="2157" spans="1:20" ht="90" x14ac:dyDescent="0.25">
      <c r="A2157" s="155" t="s">
        <v>1301</v>
      </c>
      <c r="B2157" s="47">
        <v>14094.6</v>
      </c>
      <c r="C2157" s="47">
        <v>0</v>
      </c>
      <c r="D2157" s="39">
        <v>2018</v>
      </c>
      <c r="E2157" s="102" t="s">
        <v>2480</v>
      </c>
      <c r="F2157" s="13" t="s">
        <v>3</v>
      </c>
      <c r="G2157" s="102" t="s">
        <v>3</v>
      </c>
      <c r="H2157"/>
      <c r="I2157"/>
      <c r="J2157"/>
      <c r="K2157"/>
      <c r="L2157"/>
      <c r="M2157"/>
      <c r="N2157"/>
      <c r="O2157"/>
      <c r="P2157"/>
      <c r="Q2157"/>
      <c r="R2157"/>
      <c r="S2157"/>
      <c r="T2157"/>
    </row>
    <row r="2158" spans="1:20" ht="90" x14ac:dyDescent="0.25">
      <c r="A2158" s="155" t="s">
        <v>1302</v>
      </c>
      <c r="B2158" s="47">
        <v>98662.27</v>
      </c>
      <c r="C2158" s="47">
        <v>0</v>
      </c>
      <c r="D2158" s="39">
        <v>2018</v>
      </c>
      <c r="E2158" s="102" t="s">
        <v>2480</v>
      </c>
      <c r="F2158" s="13" t="s">
        <v>3</v>
      </c>
      <c r="G2158" s="102" t="s">
        <v>3</v>
      </c>
      <c r="H2158"/>
      <c r="I2158"/>
      <c r="J2158"/>
      <c r="K2158"/>
      <c r="L2158"/>
      <c r="M2158"/>
      <c r="N2158"/>
      <c r="O2158"/>
      <c r="P2158"/>
      <c r="Q2158"/>
      <c r="R2158"/>
      <c r="S2158"/>
      <c r="T2158"/>
    </row>
    <row r="2159" spans="1:20" ht="90" x14ac:dyDescent="0.25">
      <c r="A2159" s="155" t="s">
        <v>1295</v>
      </c>
      <c r="B2159" s="47">
        <v>3952.94</v>
      </c>
      <c r="C2159" s="47">
        <v>0</v>
      </c>
      <c r="D2159" s="39">
        <v>2018</v>
      </c>
      <c r="E2159" s="102" t="s">
        <v>2480</v>
      </c>
      <c r="F2159" s="13" t="s">
        <v>3</v>
      </c>
      <c r="G2159" s="102" t="s">
        <v>3</v>
      </c>
      <c r="H2159"/>
      <c r="I2159"/>
      <c r="J2159"/>
      <c r="K2159"/>
      <c r="L2159"/>
      <c r="M2159"/>
      <c r="N2159"/>
      <c r="O2159"/>
      <c r="P2159"/>
      <c r="Q2159"/>
      <c r="R2159"/>
      <c r="S2159"/>
      <c r="T2159"/>
    </row>
    <row r="2160" spans="1:20" ht="90" x14ac:dyDescent="0.25">
      <c r="A2160" s="155" t="s">
        <v>1303</v>
      </c>
      <c r="B2160" s="47">
        <v>47200.55</v>
      </c>
      <c r="C2160" s="47">
        <v>0</v>
      </c>
      <c r="D2160" s="39">
        <v>2018</v>
      </c>
      <c r="E2160" s="102" t="s">
        <v>2480</v>
      </c>
      <c r="F2160" s="13" t="s">
        <v>3</v>
      </c>
      <c r="G2160" s="102" t="s">
        <v>3</v>
      </c>
      <c r="H2160"/>
      <c r="I2160"/>
      <c r="J2160"/>
      <c r="K2160"/>
      <c r="L2160"/>
      <c r="M2160"/>
      <c r="N2160"/>
      <c r="O2160"/>
      <c r="P2160"/>
      <c r="Q2160"/>
      <c r="R2160"/>
      <c r="S2160"/>
      <c r="T2160"/>
    </row>
    <row r="2161" spans="1:20" x14ac:dyDescent="0.25">
      <c r="A2161" s="88" t="s">
        <v>443</v>
      </c>
      <c r="B2161" s="55">
        <f>SUM(B2150:B2160)</f>
        <v>450237.35000000003</v>
      </c>
      <c r="C2161" s="55">
        <f>SUM(C2150:C2160)</f>
        <v>118276.67</v>
      </c>
      <c r="D2161" s="90"/>
      <c r="E2161" s="14"/>
      <c r="F2161" s="14"/>
      <c r="G2161" s="14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</row>
    <row r="2162" spans="1:20" ht="15.75" x14ac:dyDescent="0.25">
      <c r="A2162" s="209" t="s">
        <v>1849</v>
      </c>
      <c r="B2162" s="209"/>
      <c r="C2162" s="209"/>
      <c r="D2162" s="209"/>
      <c r="E2162" s="209"/>
      <c r="F2162" s="209"/>
      <c r="G2162" s="209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</row>
    <row r="2163" spans="1:20" ht="90" x14ac:dyDescent="0.25">
      <c r="A2163" s="155" t="s">
        <v>1304</v>
      </c>
      <c r="B2163" s="47">
        <v>77770</v>
      </c>
      <c r="C2163" s="47">
        <v>0</v>
      </c>
      <c r="D2163" s="39" t="s">
        <v>138</v>
      </c>
      <c r="E2163" s="102" t="s">
        <v>2481</v>
      </c>
      <c r="F2163" s="13" t="s">
        <v>3</v>
      </c>
      <c r="G2163" s="102" t="s">
        <v>3</v>
      </c>
      <c r="H2163"/>
      <c r="I2163"/>
      <c r="J2163"/>
      <c r="K2163"/>
      <c r="L2163"/>
      <c r="M2163"/>
      <c r="N2163"/>
      <c r="O2163"/>
      <c r="P2163"/>
      <c r="Q2163"/>
      <c r="R2163"/>
      <c r="S2163"/>
      <c r="T2163"/>
    </row>
    <row r="2164" spans="1:20" ht="90" x14ac:dyDescent="0.25">
      <c r="A2164" s="155" t="s">
        <v>78</v>
      </c>
      <c r="B2164" s="47">
        <v>28750</v>
      </c>
      <c r="C2164" s="47">
        <v>0</v>
      </c>
      <c r="D2164" s="39" t="s">
        <v>138</v>
      </c>
      <c r="E2164" s="102" t="s">
        <v>2481</v>
      </c>
      <c r="F2164" s="13" t="s">
        <v>3</v>
      </c>
      <c r="G2164" s="102" t="s">
        <v>3</v>
      </c>
      <c r="H2164"/>
      <c r="I2164"/>
      <c r="J2164"/>
      <c r="K2164"/>
      <c r="L2164"/>
      <c r="M2164"/>
      <c r="N2164"/>
      <c r="O2164"/>
      <c r="P2164"/>
      <c r="Q2164"/>
      <c r="R2164"/>
      <c r="S2164"/>
      <c r="T2164"/>
    </row>
    <row r="2165" spans="1:20" ht="90" x14ac:dyDescent="0.25">
      <c r="A2165" s="155" t="s">
        <v>81</v>
      </c>
      <c r="B2165" s="47">
        <v>28750</v>
      </c>
      <c r="C2165" s="47">
        <v>0</v>
      </c>
      <c r="D2165" s="39" t="s">
        <v>138</v>
      </c>
      <c r="E2165" s="102" t="s">
        <v>2481</v>
      </c>
      <c r="F2165" s="13" t="s">
        <v>3</v>
      </c>
      <c r="G2165" s="102" t="s">
        <v>3</v>
      </c>
      <c r="H2165"/>
      <c r="I2165"/>
      <c r="J2165"/>
      <c r="K2165"/>
      <c r="L2165"/>
      <c r="M2165"/>
      <c r="N2165"/>
      <c r="O2165"/>
      <c r="P2165"/>
      <c r="Q2165"/>
      <c r="R2165"/>
      <c r="S2165"/>
      <c r="T2165"/>
    </row>
    <row r="2166" spans="1:20" ht="90" x14ac:dyDescent="0.25">
      <c r="A2166" s="155" t="s">
        <v>1305</v>
      </c>
      <c r="B2166" s="47">
        <v>22000</v>
      </c>
      <c r="C2166" s="47">
        <v>0</v>
      </c>
      <c r="D2166" s="39" t="s">
        <v>138</v>
      </c>
      <c r="E2166" s="102" t="s">
        <v>2481</v>
      </c>
      <c r="F2166" s="13" t="s">
        <v>3</v>
      </c>
      <c r="G2166" s="102" t="s">
        <v>3</v>
      </c>
      <c r="H2166"/>
      <c r="I2166"/>
      <c r="J2166"/>
      <c r="K2166"/>
      <c r="L2166"/>
      <c r="M2166"/>
      <c r="N2166"/>
      <c r="O2166"/>
      <c r="P2166"/>
      <c r="Q2166"/>
      <c r="R2166"/>
      <c r="S2166"/>
      <c r="T2166"/>
    </row>
    <row r="2167" spans="1:20" ht="90" x14ac:dyDescent="0.25">
      <c r="A2167" s="155" t="s">
        <v>1306</v>
      </c>
      <c r="B2167" s="47">
        <v>8400</v>
      </c>
      <c r="C2167" s="47">
        <v>0</v>
      </c>
      <c r="D2167" s="39" t="s">
        <v>138</v>
      </c>
      <c r="E2167" s="102" t="s">
        <v>2481</v>
      </c>
      <c r="F2167" s="13" t="s">
        <v>3</v>
      </c>
      <c r="G2167" s="102" t="s">
        <v>3</v>
      </c>
      <c r="H2167"/>
      <c r="I2167"/>
      <c r="J2167"/>
      <c r="K2167"/>
      <c r="L2167"/>
      <c r="M2167"/>
      <c r="N2167"/>
      <c r="O2167"/>
      <c r="P2167"/>
      <c r="Q2167"/>
      <c r="R2167"/>
      <c r="S2167"/>
      <c r="T2167"/>
    </row>
    <row r="2168" spans="1:20" ht="90" x14ac:dyDescent="0.25">
      <c r="A2168" s="155" t="s">
        <v>1307</v>
      </c>
      <c r="B2168" s="47">
        <v>22700</v>
      </c>
      <c r="C2168" s="47">
        <v>0</v>
      </c>
      <c r="D2168" s="39" t="s">
        <v>138</v>
      </c>
      <c r="E2168" s="102" t="s">
        <v>2481</v>
      </c>
      <c r="F2168" s="13" t="s">
        <v>3</v>
      </c>
      <c r="G2168" s="102" t="s">
        <v>3</v>
      </c>
      <c r="H2168"/>
      <c r="I2168"/>
      <c r="J2168"/>
      <c r="K2168"/>
      <c r="L2168"/>
      <c r="M2168"/>
      <c r="N2168"/>
      <c r="O2168"/>
      <c r="P2168"/>
      <c r="Q2168"/>
      <c r="R2168"/>
      <c r="S2168"/>
      <c r="T2168"/>
    </row>
    <row r="2169" spans="1:20" ht="90" x14ac:dyDescent="0.25">
      <c r="A2169" s="155" t="s">
        <v>1308</v>
      </c>
      <c r="B2169" s="47">
        <v>1630</v>
      </c>
      <c r="C2169" s="47">
        <v>0</v>
      </c>
      <c r="D2169" s="39" t="s">
        <v>138</v>
      </c>
      <c r="E2169" s="102" t="s">
        <v>2481</v>
      </c>
      <c r="F2169" s="13" t="s">
        <v>3</v>
      </c>
      <c r="G2169" s="102" t="s">
        <v>3</v>
      </c>
      <c r="H2169"/>
      <c r="I2169"/>
      <c r="J2169"/>
      <c r="K2169"/>
      <c r="L2169"/>
      <c r="M2169"/>
      <c r="N2169"/>
      <c r="O2169"/>
      <c r="P2169"/>
      <c r="Q2169"/>
      <c r="R2169"/>
      <c r="S2169"/>
      <c r="T2169"/>
    </row>
    <row r="2170" spans="1:20" ht="90" x14ac:dyDescent="0.25">
      <c r="A2170" s="155" t="s">
        <v>919</v>
      </c>
      <c r="B2170" s="47">
        <v>11000</v>
      </c>
      <c r="C2170" s="47">
        <v>11000</v>
      </c>
      <c r="D2170" s="39" t="s">
        <v>138</v>
      </c>
      <c r="E2170" s="102" t="s">
        <v>2482</v>
      </c>
      <c r="F2170" s="13" t="s">
        <v>3</v>
      </c>
      <c r="G2170" s="102" t="s">
        <v>3</v>
      </c>
      <c r="H2170"/>
      <c r="I2170"/>
      <c r="J2170"/>
      <c r="K2170"/>
      <c r="L2170"/>
      <c r="M2170"/>
      <c r="N2170"/>
      <c r="O2170"/>
      <c r="P2170"/>
      <c r="Q2170"/>
      <c r="R2170"/>
      <c r="S2170"/>
      <c r="T2170"/>
    </row>
    <row r="2171" spans="1:20" x14ac:dyDescent="0.25">
      <c r="A2171" s="88" t="s">
        <v>443</v>
      </c>
      <c r="B2171" s="55">
        <f>SUM(B2163:B2170)</f>
        <v>201000</v>
      </c>
      <c r="C2171" s="55">
        <f>SUM(C2163:C2170)</f>
        <v>11000</v>
      </c>
      <c r="D2171" s="90"/>
      <c r="E2171" s="14"/>
      <c r="F2171" s="14"/>
      <c r="G2171" s="14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</row>
    <row r="2172" spans="1:20" ht="15.75" x14ac:dyDescent="0.25">
      <c r="A2172" s="211" t="s">
        <v>1850</v>
      </c>
      <c r="B2172" s="211"/>
      <c r="C2172" s="211"/>
      <c r="D2172" s="211"/>
      <c r="E2172" s="211"/>
      <c r="F2172" s="211"/>
      <c r="G2172" s="211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</row>
    <row r="2173" spans="1:20" ht="90" x14ac:dyDescent="0.25">
      <c r="A2173" s="155" t="s">
        <v>91</v>
      </c>
      <c r="B2173" s="47">
        <v>25900</v>
      </c>
      <c r="C2173" s="47">
        <v>25900</v>
      </c>
      <c r="D2173" s="39"/>
      <c r="E2173" s="102" t="s">
        <v>2483</v>
      </c>
      <c r="F2173" s="13" t="s">
        <v>3</v>
      </c>
      <c r="G2173" s="102" t="s">
        <v>3</v>
      </c>
      <c r="H2173"/>
      <c r="I2173"/>
      <c r="J2173"/>
      <c r="K2173"/>
      <c r="L2173"/>
      <c r="M2173"/>
      <c r="N2173"/>
      <c r="O2173"/>
      <c r="P2173"/>
      <c r="Q2173"/>
      <c r="R2173"/>
      <c r="S2173"/>
      <c r="T2173"/>
    </row>
    <row r="2174" spans="1:20" ht="90" x14ac:dyDescent="0.25">
      <c r="A2174" s="155" t="s">
        <v>80</v>
      </c>
      <c r="B2174" s="47">
        <v>22000</v>
      </c>
      <c r="C2174" s="47">
        <v>22000</v>
      </c>
      <c r="D2174" s="39" t="s">
        <v>138</v>
      </c>
      <c r="E2174" s="102" t="s">
        <v>2483</v>
      </c>
      <c r="F2174" s="13" t="s">
        <v>3</v>
      </c>
      <c r="G2174" s="102" t="s">
        <v>3</v>
      </c>
      <c r="H2174"/>
      <c r="I2174"/>
      <c r="J2174"/>
      <c r="K2174"/>
      <c r="L2174"/>
      <c r="M2174"/>
      <c r="N2174"/>
      <c r="O2174"/>
      <c r="P2174"/>
      <c r="Q2174"/>
      <c r="R2174"/>
      <c r="S2174"/>
      <c r="T2174"/>
    </row>
    <row r="2175" spans="1:20" ht="90" x14ac:dyDescent="0.25">
      <c r="A2175" s="155" t="s">
        <v>1309</v>
      </c>
      <c r="B2175" s="47">
        <v>11000</v>
      </c>
      <c r="C2175" s="47">
        <v>11000</v>
      </c>
      <c r="D2175" s="39" t="s">
        <v>138</v>
      </c>
      <c r="E2175" s="102" t="s">
        <v>2483</v>
      </c>
      <c r="F2175" s="13" t="s">
        <v>3</v>
      </c>
      <c r="G2175" s="102" t="s">
        <v>3</v>
      </c>
      <c r="H2175"/>
      <c r="I2175"/>
      <c r="J2175"/>
      <c r="K2175"/>
      <c r="L2175"/>
      <c r="M2175"/>
      <c r="N2175"/>
      <c r="O2175"/>
      <c r="P2175"/>
      <c r="Q2175"/>
      <c r="R2175"/>
      <c r="S2175"/>
      <c r="T2175"/>
    </row>
    <row r="2176" spans="1:20" ht="90" x14ac:dyDescent="0.25">
      <c r="A2176" s="155" t="s">
        <v>1310</v>
      </c>
      <c r="B2176" s="47">
        <v>20000</v>
      </c>
      <c r="C2176" s="47">
        <v>20000</v>
      </c>
      <c r="D2176" s="39" t="s">
        <v>138</v>
      </c>
      <c r="E2176" s="102" t="s">
        <v>2483</v>
      </c>
      <c r="F2176" s="13" t="s">
        <v>3</v>
      </c>
      <c r="G2176" s="102" t="s">
        <v>3</v>
      </c>
      <c r="H2176"/>
      <c r="I2176"/>
      <c r="J2176"/>
      <c r="K2176"/>
      <c r="L2176"/>
      <c r="M2176"/>
      <c r="N2176"/>
      <c r="O2176"/>
      <c r="P2176"/>
      <c r="Q2176"/>
      <c r="R2176"/>
      <c r="S2176"/>
      <c r="T2176"/>
    </row>
    <row r="2177" spans="1:20" ht="90" x14ac:dyDescent="0.25">
      <c r="A2177" s="155" t="s">
        <v>139</v>
      </c>
      <c r="B2177" s="47">
        <v>21000</v>
      </c>
      <c r="C2177" s="47">
        <v>21000</v>
      </c>
      <c r="D2177" s="39" t="s">
        <v>138</v>
      </c>
      <c r="E2177" s="102" t="s">
        <v>2483</v>
      </c>
      <c r="F2177" s="13" t="s">
        <v>3</v>
      </c>
      <c r="G2177" s="102" t="s">
        <v>3</v>
      </c>
      <c r="H2177"/>
      <c r="I2177"/>
      <c r="J2177"/>
      <c r="K2177"/>
      <c r="L2177"/>
      <c r="M2177"/>
      <c r="N2177"/>
      <c r="O2177"/>
      <c r="P2177"/>
      <c r="Q2177"/>
      <c r="R2177"/>
      <c r="S2177"/>
      <c r="T2177"/>
    </row>
    <row r="2178" spans="1:20" x14ac:dyDescent="0.25">
      <c r="A2178" s="88" t="s">
        <v>443</v>
      </c>
      <c r="B2178" s="55">
        <f>SUM(B2173:B2177)</f>
        <v>99900</v>
      </c>
      <c r="C2178" s="55">
        <f>SUM(C2173:C2177)</f>
        <v>99900</v>
      </c>
      <c r="D2178" s="90"/>
      <c r="E2178" s="14"/>
      <c r="F2178" s="14"/>
      <c r="G2178" s="14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</row>
    <row r="2179" spans="1:20" ht="15.75" x14ac:dyDescent="0.25">
      <c r="A2179" s="209" t="s">
        <v>1851</v>
      </c>
      <c r="B2179" s="209"/>
      <c r="C2179" s="209"/>
      <c r="D2179" s="209"/>
      <c r="E2179" s="209"/>
      <c r="F2179" s="209"/>
      <c r="G2179" s="20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</row>
    <row r="2180" spans="1:20" ht="90" x14ac:dyDescent="0.25">
      <c r="A2180" s="155" t="s">
        <v>1053</v>
      </c>
      <c r="B2180" s="47">
        <v>65000</v>
      </c>
      <c r="C2180" s="47">
        <v>65000</v>
      </c>
      <c r="D2180" s="39" t="s">
        <v>138</v>
      </c>
      <c r="E2180" s="102" t="s">
        <v>2483</v>
      </c>
      <c r="F2180" s="13" t="s">
        <v>3</v>
      </c>
      <c r="G2180" s="102" t="s">
        <v>3</v>
      </c>
      <c r="H2180"/>
      <c r="I2180"/>
      <c r="J2180"/>
      <c r="K2180"/>
      <c r="L2180"/>
      <c r="M2180"/>
      <c r="N2180"/>
      <c r="O2180"/>
      <c r="P2180"/>
      <c r="Q2180"/>
      <c r="R2180"/>
      <c r="S2180"/>
      <c r="T2180"/>
    </row>
    <row r="2181" spans="1:20" ht="90" x14ac:dyDescent="0.25">
      <c r="A2181" s="155" t="s">
        <v>94</v>
      </c>
      <c r="B2181" s="47">
        <v>15000</v>
      </c>
      <c r="C2181" s="47">
        <v>15000</v>
      </c>
      <c r="D2181" s="39" t="s">
        <v>138</v>
      </c>
      <c r="E2181" s="102" t="s">
        <v>2483</v>
      </c>
      <c r="F2181" s="13" t="s">
        <v>3</v>
      </c>
      <c r="G2181" s="102" t="s">
        <v>3</v>
      </c>
      <c r="H2181"/>
      <c r="I2181"/>
      <c r="J2181"/>
      <c r="K2181"/>
      <c r="L2181"/>
      <c r="M2181"/>
      <c r="N2181"/>
      <c r="O2181"/>
      <c r="P2181"/>
      <c r="Q2181"/>
      <c r="R2181"/>
      <c r="S2181"/>
      <c r="T2181"/>
    </row>
    <row r="2182" spans="1:20" ht="90" x14ac:dyDescent="0.25">
      <c r="A2182" s="155" t="s">
        <v>1311</v>
      </c>
      <c r="B2182" s="47">
        <v>12000</v>
      </c>
      <c r="C2182" s="47">
        <v>12000</v>
      </c>
      <c r="D2182" s="39" t="s">
        <v>138</v>
      </c>
      <c r="E2182" s="102" t="s">
        <v>2483</v>
      </c>
      <c r="F2182" s="13" t="s">
        <v>3</v>
      </c>
      <c r="G2182" s="102" t="s">
        <v>3</v>
      </c>
      <c r="H2182"/>
      <c r="I2182"/>
      <c r="J2182"/>
      <c r="K2182"/>
      <c r="L2182"/>
      <c r="M2182"/>
      <c r="N2182"/>
      <c r="O2182"/>
      <c r="P2182"/>
      <c r="Q2182"/>
      <c r="R2182"/>
      <c r="S2182"/>
      <c r="T2182"/>
    </row>
    <row r="2183" spans="1:20" ht="90" x14ac:dyDescent="0.25">
      <c r="A2183" s="155" t="s">
        <v>840</v>
      </c>
      <c r="B2183" s="47">
        <v>22000</v>
      </c>
      <c r="C2183" s="47">
        <v>22000</v>
      </c>
      <c r="D2183" s="39" t="s">
        <v>138</v>
      </c>
      <c r="E2183" s="102" t="s">
        <v>2483</v>
      </c>
      <c r="F2183" s="13" t="s">
        <v>3</v>
      </c>
      <c r="G2183" s="102" t="s">
        <v>3</v>
      </c>
      <c r="H2183"/>
      <c r="I2183"/>
      <c r="J2183"/>
      <c r="K2183"/>
      <c r="L2183"/>
      <c r="M2183"/>
      <c r="N2183"/>
      <c r="O2183"/>
      <c r="P2183"/>
      <c r="Q2183"/>
      <c r="R2183"/>
      <c r="S2183"/>
      <c r="T2183"/>
    </row>
    <row r="2184" spans="1:20" ht="90" x14ac:dyDescent="0.25">
      <c r="A2184" s="155" t="s">
        <v>79</v>
      </c>
      <c r="B2184" s="47">
        <v>18000</v>
      </c>
      <c r="C2184" s="47">
        <v>18000</v>
      </c>
      <c r="D2184" s="39" t="s">
        <v>138</v>
      </c>
      <c r="E2184" s="102" t="s">
        <v>2483</v>
      </c>
      <c r="F2184" s="13" t="s">
        <v>3</v>
      </c>
      <c r="G2184" s="102" t="s">
        <v>3</v>
      </c>
      <c r="H2184"/>
      <c r="I2184"/>
      <c r="J2184"/>
      <c r="K2184"/>
      <c r="L2184"/>
      <c r="M2184"/>
      <c r="N2184"/>
      <c r="O2184"/>
      <c r="P2184"/>
      <c r="Q2184"/>
      <c r="R2184"/>
      <c r="S2184"/>
      <c r="T2184"/>
    </row>
    <row r="2185" spans="1:20" x14ac:dyDescent="0.25">
      <c r="A2185" s="88" t="s">
        <v>443</v>
      </c>
      <c r="B2185" s="55">
        <f>SUM(B2180:B2184)</f>
        <v>132000</v>
      </c>
      <c r="C2185" s="55">
        <f>SUM(C2180:C2184)</f>
        <v>132000</v>
      </c>
      <c r="D2185" s="90"/>
      <c r="E2185" s="14"/>
      <c r="F2185" s="14"/>
      <c r="G2185" s="102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</row>
    <row r="2186" spans="1:20" ht="15.75" x14ac:dyDescent="0.25">
      <c r="A2186" s="209" t="s">
        <v>1852</v>
      </c>
      <c r="B2186" s="209"/>
      <c r="C2186" s="209"/>
      <c r="D2186" s="209"/>
      <c r="E2186" s="209"/>
      <c r="F2186" s="209"/>
      <c r="G2186" s="102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</row>
    <row r="2187" spans="1:20" ht="90" x14ac:dyDescent="0.25">
      <c r="A2187" s="155" t="s">
        <v>1053</v>
      </c>
      <c r="B2187" s="47">
        <v>75000</v>
      </c>
      <c r="C2187" s="47">
        <v>75000</v>
      </c>
      <c r="D2187" s="39" t="s">
        <v>138</v>
      </c>
      <c r="E2187" s="102" t="s">
        <v>2483</v>
      </c>
      <c r="F2187" s="13" t="s">
        <v>3</v>
      </c>
      <c r="G2187" s="102" t="s">
        <v>3</v>
      </c>
      <c r="H2187"/>
      <c r="I2187"/>
      <c r="J2187"/>
      <c r="K2187"/>
      <c r="L2187"/>
      <c r="M2187"/>
      <c r="N2187"/>
      <c r="O2187"/>
      <c r="P2187"/>
      <c r="Q2187"/>
      <c r="R2187"/>
      <c r="S2187"/>
      <c r="T2187"/>
    </row>
    <row r="2188" spans="1:20" ht="90" x14ac:dyDescent="0.25">
      <c r="A2188" s="155" t="s">
        <v>94</v>
      </c>
      <c r="B2188" s="47">
        <v>15000</v>
      </c>
      <c r="C2188" s="47">
        <v>15000</v>
      </c>
      <c r="D2188" s="39" t="s">
        <v>138</v>
      </c>
      <c r="E2188" s="102" t="s">
        <v>2483</v>
      </c>
      <c r="F2188" s="13" t="s">
        <v>3</v>
      </c>
      <c r="G2188" s="102" t="s">
        <v>3</v>
      </c>
      <c r="H2188"/>
      <c r="I2188"/>
      <c r="J2188"/>
      <c r="K2188"/>
      <c r="L2188"/>
      <c r="M2188"/>
      <c r="N2188"/>
      <c r="O2188"/>
      <c r="P2188"/>
      <c r="Q2188"/>
      <c r="R2188"/>
      <c r="S2188"/>
      <c r="T2188"/>
    </row>
    <row r="2189" spans="1:20" ht="90" x14ac:dyDescent="0.25">
      <c r="A2189" s="155" t="s">
        <v>840</v>
      </c>
      <c r="B2189" s="47">
        <v>24000</v>
      </c>
      <c r="C2189" s="47">
        <v>24000</v>
      </c>
      <c r="D2189" s="39" t="s">
        <v>138</v>
      </c>
      <c r="E2189" s="102" t="s">
        <v>2483</v>
      </c>
      <c r="F2189" s="13" t="s">
        <v>3</v>
      </c>
      <c r="G2189" s="102" t="s">
        <v>3</v>
      </c>
      <c r="H2189"/>
      <c r="I2189"/>
      <c r="J2189"/>
      <c r="K2189"/>
      <c r="L2189"/>
      <c r="M2189"/>
      <c r="N2189"/>
      <c r="O2189"/>
      <c r="P2189"/>
      <c r="Q2189"/>
      <c r="R2189"/>
      <c r="S2189"/>
      <c r="T2189"/>
    </row>
    <row r="2190" spans="1:20" ht="90" x14ac:dyDescent="0.25">
      <c r="A2190" s="155" t="s">
        <v>1312</v>
      </c>
      <c r="B2190" s="47">
        <v>12000</v>
      </c>
      <c r="C2190" s="47">
        <v>12000</v>
      </c>
      <c r="D2190" s="39" t="s">
        <v>138</v>
      </c>
      <c r="E2190" s="102" t="s">
        <v>2483</v>
      </c>
      <c r="F2190" s="13" t="s">
        <v>3</v>
      </c>
      <c r="G2190" s="102" t="s">
        <v>3</v>
      </c>
      <c r="H2190"/>
      <c r="I2190"/>
      <c r="J2190"/>
      <c r="K2190"/>
      <c r="L2190"/>
      <c r="M2190"/>
      <c r="N2190"/>
      <c r="O2190"/>
      <c r="P2190"/>
      <c r="Q2190"/>
      <c r="R2190"/>
      <c r="S2190"/>
      <c r="T2190"/>
    </row>
    <row r="2191" spans="1:20" ht="90" x14ac:dyDescent="0.25">
      <c r="A2191" s="155" t="s">
        <v>79</v>
      </c>
      <c r="B2191" s="47">
        <v>18000</v>
      </c>
      <c r="C2191" s="47">
        <v>18000</v>
      </c>
      <c r="D2191" s="39" t="s">
        <v>138</v>
      </c>
      <c r="E2191" s="102" t="s">
        <v>2483</v>
      </c>
      <c r="F2191" s="13" t="s">
        <v>3</v>
      </c>
      <c r="G2191" s="102" t="s">
        <v>3</v>
      </c>
      <c r="H2191"/>
      <c r="I2191"/>
      <c r="J2191"/>
      <c r="K2191"/>
      <c r="L2191"/>
      <c r="M2191"/>
      <c r="N2191"/>
      <c r="O2191"/>
      <c r="P2191"/>
      <c r="Q2191"/>
      <c r="R2191"/>
      <c r="S2191"/>
      <c r="T2191"/>
    </row>
    <row r="2192" spans="1:20" ht="90" x14ac:dyDescent="0.25">
      <c r="A2192" s="155" t="s">
        <v>140</v>
      </c>
      <c r="B2192" s="47">
        <v>7000</v>
      </c>
      <c r="C2192" s="47">
        <v>7000</v>
      </c>
      <c r="D2192" s="39" t="s">
        <v>138</v>
      </c>
      <c r="E2192" s="102" t="s">
        <v>2483</v>
      </c>
      <c r="F2192" s="13" t="s">
        <v>3</v>
      </c>
      <c r="G2192" s="102" t="s">
        <v>3</v>
      </c>
      <c r="H2192"/>
      <c r="I2192"/>
      <c r="J2192"/>
      <c r="K2192"/>
      <c r="L2192"/>
      <c r="M2192"/>
      <c r="N2192"/>
      <c r="O2192"/>
      <c r="P2192"/>
      <c r="Q2192"/>
      <c r="R2192"/>
      <c r="S2192"/>
      <c r="T2192"/>
    </row>
    <row r="2193" spans="1:20" x14ac:dyDescent="0.25">
      <c r="A2193" s="88" t="s">
        <v>443</v>
      </c>
      <c r="B2193" s="55">
        <f>SUM(B2187:B2192)</f>
        <v>151000</v>
      </c>
      <c r="C2193" s="55">
        <f>SUM(C2187:C2192)</f>
        <v>151000</v>
      </c>
      <c r="D2193" s="90"/>
      <c r="E2193" s="14"/>
      <c r="F2193" s="14"/>
      <c r="G2193" s="14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</row>
    <row r="2194" spans="1:20" ht="15.75" x14ac:dyDescent="0.25">
      <c r="A2194" s="209" t="s">
        <v>1853</v>
      </c>
      <c r="B2194" s="209"/>
      <c r="C2194" s="209"/>
      <c r="D2194" s="209"/>
      <c r="E2194" s="209"/>
      <c r="F2194" s="209"/>
      <c r="G2194" s="209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</row>
    <row r="2195" spans="1:20" ht="90" x14ac:dyDescent="0.25">
      <c r="A2195" s="155" t="s">
        <v>1053</v>
      </c>
      <c r="B2195" s="47">
        <v>113670</v>
      </c>
      <c r="C2195" s="47">
        <v>113670</v>
      </c>
      <c r="D2195" s="39" t="s">
        <v>138</v>
      </c>
      <c r="E2195" s="102" t="s">
        <v>2483</v>
      </c>
      <c r="F2195" s="13" t="s">
        <v>3</v>
      </c>
      <c r="G2195" s="102" t="s">
        <v>3</v>
      </c>
      <c r="H2195"/>
      <c r="I2195"/>
      <c r="J2195"/>
      <c r="K2195"/>
      <c r="L2195"/>
      <c r="M2195"/>
      <c r="N2195"/>
      <c r="O2195"/>
      <c r="P2195"/>
      <c r="Q2195"/>
      <c r="R2195"/>
      <c r="S2195"/>
      <c r="T2195"/>
    </row>
    <row r="2196" spans="1:20" ht="90" x14ac:dyDescent="0.25">
      <c r="A2196" s="155" t="s">
        <v>94</v>
      </c>
      <c r="B2196" s="47">
        <v>15000</v>
      </c>
      <c r="C2196" s="47">
        <v>15000</v>
      </c>
      <c r="D2196" s="39" t="s">
        <v>138</v>
      </c>
      <c r="E2196" s="102" t="s">
        <v>2483</v>
      </c>
      <c r="F2196" s="13" t="s">
        <v>3</v>
      </c>
      <c r="G2196" s="102" t="s">
        <v>3</v>
      </c>
      <c r="H2196"/>
      <c r="I2196"/>
      <c r="J2196"/>
      <c r="K2196"/>
      <c r="L2196"/>
      <c r="M2196"/>
      <c r="N2196"/>
      <c r="O2196"/>
      <c r="P2196"/>
      <c r="Q2196"/>
      <c r="R2196"/>
      <c r="S2196"/>
      <c r="T2196"/>
    </row>
    <row r="2197" spans="1:20" ht="90" x14ac:dyDescent="0.25">
      <c r="A2197" s="155" t="s">
        <v>840</v>
      </c>
      <c r="B2197" s="47">
        <v>24000</v>
      </c>
      <c r="C2197" s="47">
        <v>24000</v>
      </c>
      <c r="D2197" s="39" t="s">
        <v>138</v>
      </c>
      <c r="E2197" s="102" t="s">
        <v>2483</v>
      </c>
      <c r="F2197" s="13" t="s">
        <v>3</v>
      </c>
      <c r="G2197" s="102" t="s">
        <v>3</v>
      </c>
      <c r="H2197"/>
      <c r="I2197"/>
      <c r="J2197"/>
      <c r="K2197"/>
      <c r="L2197"/>
      <c r="M2197"/>
      <c r="N2197"/>
      <c r="O2197"/>
      <c r="P2197"/>
      <c r="Q2197"/>
      <c r="R2197"/>
      <c r="S2197"/>
      <c r="T2197"/>
    </row>
    <row r="2198" spans="1:20" ht="90" x14ac:dyDescent="0.25">
      <c r="A2198" s="155" t="s">
        <v>79</v>
      </c>
      <c r="B2198" s="47">
        <v>18000</v>
      </c>
      <c r="C2198" s="47">
        <v>18000</v>
      </c>
      <c r="D2198" s="39" t="s">
        <v>138</v>
      </c>
      <c r="E2198" s="102" t="s">
        <v>2483</v>
      </c>
      <c r="F2198" s="13" t="s">
        <v>3</v>
      </c>
      <c r="G2198" s="102" t="s">
        <v>3</v>
      </c>
      <c r="H2198"/>
      <c r="I2198"/>
      <c r="J2198"/>
      <c r="K2198"/>
      <c r="L2198"/>
      <c r="M2198"/>
      <c r="N2198"/>
      <c r="O2198"/>
      <c r="P2198"/>
      <c r="Q2198"/>
      <c r="R2198"/>
      <c r="S2198"/>
      <c r="T2198"/>
    </row>
    <row r="2199" spans="1:20" x14ac:dyDescent="0.25">
      <c r="A2199" s="88" t="s">
        <v>443</v>
      </c>
      <c r="B2199" s="55">
        <f>SUM(B2195:B2198)</f>
        <v>170670</v>
      </c>
      <c r="C2199" s="55">
        <f>SUM(C2195:C2198)</f>
        <v>170670</v>
      </c>
      <c r="D2199" s="90"/>
      <c r="E2199" s="14"/>
      <c r="F2199" s="14"/>
      <c r="G2199" s="14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</row>
    <row r="2200" spans="1:20" ht="15.75" x14ac:dyDescent="0.25">
      <c r="A2200" s="209" t="s">
        <v>1854</v>
      </c>
      <c r="B2200" s="209"/>
      <c r="C2200" s="209"/>
      <c r="D2200" s="209"/>
      <c r="E2200" s="209"/>
      <c r="F2200" s="209"/>
      <c r="G2200" s="209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</row>
    <row r="2201" spans="1:20" ht="90" x14ac:dyDescent="0.25">
      <c r="A2201" s="155" t="s">
        <v>1313</v>
      </c>
      <c r="B2201" s="47">
        <v>95000</v>
      </c>
      <c r="C2201" s="47">
        <v>95000</v>
      </c>
      <c r="D2201" s="39" t="s">
        <v>138</v>
      </c>
      <c r="E2201" s="102" t="s">
        <v>2483</v>
      </c>
      <c r="F2201" s="13" t="s">
        <v>3</v>
      </c>
      <c r="G2201" s="102" t="s">
        <v>3</v>
      </c>
      <c r="H2201"/>
      <c r="I2201"/>
      <c r="J2201"/>
      <c r="K2201"/>
      <c r="L2201"/>
      <c r="M2201"/>
      <c r="N2201"/>
      <c r="O2201"/>
      <c r="P2201"/>
      <c r="Q2201"/>
      <c r="R2201"/>
      <c r="S2201"/>
      <c r="T2201"/>
    </row>
    <row r="2202" spans="1:20" ht="90" x14ac:dyDescent="0.25">
      <c r="A2202" s="155" t="s">
        <v>1053</v>
      </c>
      <c r="B2202" s="47">
        <v>85000</v>
      </c>
      <c r="C2202" s="47">
        <v>85000</v>
      </c>
      <c r="D2202" s="39" t="s">
        <v>138</v>
      </c>
      <c r="E2202" s="102" t="s">
        <v>2483</v>
      </c>
      <c r="F2202" s="13" t="s">
        <v>3</v>
      </c>
      <c r="G2202" s="102" t="s">
        <v>3</v>
      </c>
      <c r="H2202"/>
      <c r="I2202"/>
      <c r="J2202"/>
      <c r="K2202"/>
      <c r="L2202"/>
      <c r="M2202"/>
      <c r="N2202"/>
      <c r="O2202"/>
      <c r="P2202"/>
      <c r="Q2202"/>
      <c r="R2202"/>
      <c r="S2202"/>
      <c r="T2202"/>
    </row>
    <row r="2203" spans="1:20" ht="90" x14ac:dyDescent="0.25">
      <c r="A2203" s="155" t="s">
        <v>91</v>
      </c>
      <c r="B2203" s="47">
        <v>57000</v>
      </c>
      <c r="C2203" s="47">
        <v>57000</v>
      </c>
      <c r="D2203" s="39" t="s">
        <v>138</v>
      </c>
      <c r="E2203" s="102" t="s">
        <v>2483</v>
      </c>
      <c r="F2203" s="13" t="s">
        <v>3</v>
      </c>
      <c r="G2203" s="102" t="s">
        <v>3</v>
      </c>
      <c r="H2203"/>
      <c r="I2203"/>
      <c r="J2203"/>
      <c r="K2203"/>
      <c r="L2203"/>
      <c r="M2203"/>
      <c r="N2203"/>
      <c r="O2203"/>
      <c r="P2203"/>
      <c r="Q2203"/>
      <c r="R2203"/>
      <c r="S2203"/>
      <c r="T2203"/>
    </row>
    <row r="2204" spans="1:20" ht="90" x14ac:dyDescent="0.25">
      <c r="A2204" s="155" t="s">
        <v>80</v>
      </c>
      <c r="B2204" s="47">
        <v>18000</v>
      </c>
      <c r="C2204" s="47">
        <v>18000</v>
      </c>
      <c r="D2204" s="39" t="s">
        <v>138</v>
      </c>
      <c r="E2204" s="102" t="s">
        <v>2483</v>
      </c>
      <c r="F2204" s="13" t="s">
        <v>3</v>
      </c>
      <c r="G2204" s="102" t="s">
        <v>3</v>
      </c>
      <c r="H2204"/>
      <c r="I2204"/>
      <c r="J2204"/>
      <c r="K2204"/>
      <c r="L2204"/>
      <c r="M2204"/>
      <c r="N2204"/>
      <c r="O2204"/>
      <c r="P2204"/>
      <c r="Q2204"/>
      <c r="R2204"/>
      <c r="S2204"/>
      <c r="T2204"/>
    </row>
    <row r="2205" spans="1:20" ht="90" x14ac:dyDescent="0.25">
      <c r="A2205" s="155" t="s">
        <v>1310</v>
      </c>
      <c r="B2205" s="47">
        <v>28000</v>
      </c>
      <c r="C2205" s="47">
        <v>28000</v>
      </c>
      <c r="D2205" s="39" t="s">
        <v>138</v>
      </c>
      <c r="E2205" s="102" t="s">
        <v>2483</v>
      </c>
      <c r="F2205" s="13" t="s">
        <v>3</v>
      </c>
      <c r="G2205" s="102" t="s">
        <v>3</v>
      </c>
      <c r="H2205"/>
      <c r="I2205"/>
      <c r="J2205"/>
      <c r="K2205"/>
      <c r="L2205"/>
      <c r="M2205"/>
      <c r="N2205"/>
      <c r="O2205"/>
      <c r="P2205"/>
      <c r="Q2205"/>
      <c r="R2205"/>
      <c r="S2205"/>
      <c r="T2205"/>
    </row>
    <row r="2206" spans="1:20" ht="90" x14ac:dyDescent="0.25">
      <c r="A2206" s="155" t="s">
        <v>94</v>
      </c>
      <c r="B2206" s="47">
        <v>15000</v>
      </c>
      <c r="C2206" s="47">
        <v>15000</v>
      </c>
      <c r="D2206" s="39" t="s">
        <v>138</v>
      </c>
      <c r="E2206" s="102" t="s">
        <v>2483</v>
      </c>
      <c r="F2206" s="13" t="s">
        <v>3</v>
      </c>
      <c r="G2206" s="102" t="s">
        <v>3</v>
      </c>
      <c r="H2206"/>
      <c r="I2206"/>
      <c r="J2206"/>
      <c r="K2206"/>
      <c r="L2206"/>
      <c r="M2206"/>
      <c r="N2206"/>
      <c r="O2206"/>
      <c r="P2206"/>
      <c r="Q2206"/>
      <c r="R2206"/>
      <c r="S2206"/>
      <c r="T2206"/>
    </row>
    <row r="2207" spans="1:20" ht="90" x14ac:dyDescent="0.25">
      <c r="A2207" s="155" t="s">
        <v>94</v>
      </c>
      <c r="B2207" s="47">
        <v>16000</v>
      </c>
      <c r="C2207" s="47">
        <v>16000</v>
      </c>
      <c r="D2207" s="39" t="s">
        <v>138</v>
      </c>
      <c r="E2207" s="102" t="s">
        <v>2483</v>
      </c>
      <c r="F2207" s="13" t="s">
        <v>3</v>
      </c>
      <c r="G2207" s="102" t="s">
        <v>3</v>
      </c>
      <c r="H2207"/>
      <c r="I2207"/>
      <c r="J2207"/>
      <c r="K2207"/>
      <c r="L2207"/>
      <c r="M2207"/>
      <c r="N2207"/>
      <c r="O2207"/>
      <c r="P2207"/>
      <c r="Q2207"/>
      <c r="R2207"/>
      <c r="S2207"/>
      <c r="T2207"/>
    </row>
    <row r="2208" spans="1:20" ht="90" x14ac:dyDescent="0.25">
      <c r="A2208" s="155" t="s">
        <v>840</v>
      </c>
      <c r="B2208" s="47">
        <v>22000</v>
      </c>
      <c r="C2208" s="47">
        <v>22000</v>
      </c>
      <c r="D2208" s="39" t="s">
        <v>138</v>
      </c>
      <c r="E2208" s="102" t="s">
        <v>2483</v>
      </c>
      <c r="F2208" s="13" t="s">
        <v>3</v>
      </c>
      <c r="G2208" s="102" t="s">
        <v>3</v>
      </c>
      <c r="H2208"/>
      <c r="I2208"/>
      <c r="J2208"/>
      <c r="K2208"/>
      <c r="L2208"/>
      <c r="M2208"/>
      <c r="N2208"/>
      <c r="O2208"/>
      <c r="P2208"/>
      <c r="Q2208"/>
      <c r="R2208"/>
      <c r="S2208"/>
      <c r="T2208"/>
    </row>
    <row r="2209" spans="1:20" ht="90" x14ac:dyDescent="0.25">
      <c r="A2209" s="155" t="s">
        <v>140</v>
      </c>
      <c r="B2209" s="47">
        <v>7000</v>
      </c>
      <c r="C2209" s="47">
        <v>7000</v>
      </c>
      <c r="D2209" s="39" t="s">
        <v>138</v>
      </c>
      <c r="E2209" s="102" t="s">
        <v>2483</v>
      </c>
      <c r="F2209" s="13" t="s">
        <v>3</v>
      </c>
      <c r="G2209" s="102" t="s">
        <v>3</v>
      </c>
      <c r="H2209"/>
      <c r="I2209"/>
      <c r="J2209"/>
      <c r="K2209"/>
      <c r="L2209"/>
      <c r="M2209"/>
      <c r="N2209"/>
      <c r="O2209"/>
      <c r="P2209"/>
      <c r="Q2209"/>
      <c r="R2209"/>
      <c r="S2209"/>
      <c r="T2209"/>
    </row>
    <row r="2210" spans="1:20" x14ac:dyDescent="0.25">
      <c r="A2210" s="88" t="s">
        <v>443</v>
      </c>
      <c r="B2210" s="55">
        <f>SUM(B2201:B2209)</f>
        <v>343000</v>
      </c>
      <c r="C2210" s="55">
        <f>SUM(C2201:C2209)</f>
        <v>343000</v>
      </c>
      <c r="D2210" s="90"/>
      <c r="E2210" s="14"/>
      <c r="F2210" s="14"/>
      <c r="G2210" s="14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</row>
    <row r="2211" spans="1:20" ht="15.75" x14ac:dyDescent="0.25">
      <c r="A2211" s="209" t="s">
        <v>1855</v>
      </c>
      <c r="B2211" s="209"/>
      <c r="C2211" s="209"/>
      <c r="D2211" s="209"/>
      <c r="E2211" s="209"/>
      <c r="F2211" s="209"/>
      <c r="G2211" s="209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</row>
    <row r="2212" spans="1:20" ht="90" x14ac:dyDescent="0.25">
      <c r="A2212" s="155" t="s">
        <v>1053</v>
      </c>
      <c r="B2212" s="47">
        <v>94000</v>
      </c>
      <c r="C2212" s="47">
        <v>94000</v>
      </c>
      <c r="D2212" s="39" t="s">
        <v>138</v>
      </c>
      <c r="E2212" s="102" t="s">
        <v>2483</v>
      </c>
      <c r="F2212" s="13" t="s">
        <v>3</v>
      </c>
      <c r="G2212" s="102" t="s">
        <v>3</v>
      </c>
      <c r="H2212"/>
      <c r="I2212"/>
      <c r="J2212"/>
      <c r="K2212"/>
      <c r="L2212"/>
      <c r="M2212"/>
      <c r="N2212"/>
      <c r="O2212"/>
      <c r="P2212"/>
      <c r="Q2212"/>
      <c r="R2212"/>
      <c r="S2212"/>
      <c r="T2212"/>
    </row>
    <row r="2213" spans="1:20" ht="90" x14ac:dyDescent="0.25">
      <c r="A2213" s="155" t="s">
        <v>1315</v>
      </c>
      <c r="B2213" s="47">
        <v>90000</v>
      </c>
      <c r="C2213" s="47">
        <v>90000</v>
      </c>
      <c r="D2213" s="39" t="s">
        <v>138</v>
      </c>
      <c r="E2213" s="102" t="s">
        <v>2483</v>
      </c>
      <c r="F2213" s="13" t="s">
        <v>3</v>
      </c>
      <c r="G2213" s="102" t="s">
        <v>3</v>
      </c>
      <c r="H2213"/>
      <c r="I2213"/>
      <c r="J2213"/>
      <c r="K2213"/>
      <c r="L2213"/>
      <c r="M2213"/>
      <c r="N2213"/>
      <c r="O2213"/>
      <c r="P2213"/>
      <c r="Q2213"/>
      <c r="R2213"/>
      <c r="S2213"/>
      <c r="T2213"/>
    </row>
    <row r="2214" spans="1:20" ht="90" x14ac:dyDescent="0.25">
      <c r="A2214" s="155" t="s">
        <v>1310</v>
      </c>
      <c r="B2214" s="47">
        <v>28000</v>
      </c>
      <c r="C2214" s="47">
        <v>28000</v>
      </c>
      <c r="D2214" s="39" t="s">
        <v>138</v>
      </c>
      <c r="E2214" s="102" t="s">
        <v>2483</v>
      </c>
      <c r="F2214" s="13" t="s">
        <v>3</v>
      </c>
      <c r="G2214" s="102" t="s">
        <v>3</v>
      </c>
      <c r="H2214"/>
      <c r="I2214"/>
      <c r="J2214"/>
      <c r="K2214"/>
      <c r="L2214"/>
      <c r="M2214"/>
      <c r="N2214"/>
      <c r="O2214"/>
      <c r="P2214"/>
      <c r="Q2214"/>
      <c r="R2214"/>
      <c r="S2214"/>
      <c r="T2214"/>
    </row>
    <row r="2215" spans="1:20" ht="90" x14ac:dyDescent="0.25">
      <c r="A2215" s="155" t="s">
        <v>94</v>
      </c>
      <c r="B2215" s="47">
        <v>16000</v>
      </c>
      <c r="C2215" s="47">
        <v>16000</v>
      </c>
      <c r="D2215" s="39" t="s">
        <v>138</v>
      </c>
      <c r="E2215" s="102" t="s">
        <v>2483</v>
      </c>
      <c r="F2215" s="13" t="s">
        <v>3</v>
      </c>
      <c r="G2215" s="102" t="s">
        <v>3</v>
      </c>
      <c r="H2215"/>
      <c r="I2215"/>
      <c r="J2215"/>
      <c r="K2215"/>
      <c r="L2215"/>
      <c r="M2215"/>
      <c r="N2215"/>
      <c r="O2215"/>
      <c r="P2215"/>
      <c r="Q2215"/>
      <c r="R2215"/>
      <c r="S2215"/>
      <c r="T2215"/>
    </row>
    <row r="2216" spans="1:20" x14ac:dyDescent="0.25">
      <c r="A2216" s="88" t="s">
        <v>443</v>
      </c>
      <c r="B2216" s="55">
        <f>SUM(B2212:B2215)</f>
        <v>228000</v>
      </c>
      <c r="C2216" s="55">
        <f>SUM(C2212:C2215)</f>
        <v>228000</v>
      </c>
      <c r="D2216" s="90"/>
      <c r="E2216" s="14"/>
      <c r="F2216" s="14"/>
      <c r="G2216" s="14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</row>
    <row r="2217" spans="1:20" ht="15.75" x14ac:dyDescent="0.25">
      <c r="A2217" s="209" t="s">
        <v>1856</v>
      </c>
      <c r="B2217" s="209"/>
      <c r="C2217" s="209"/>
      <c r="D2217" s="209"/>
      <c r="E2217" s="209"/>
      <c r="F2217" s="209"/>
      <c r="G2217" s="209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</row>
    <row r="2218" spans="1:20" ht="90" x14ac:dyDescent="0.25">
      <c r="A2218" s="155" t="s">
        <v>1314</v>
      </c>
      <c r="B2218" s="47">
        <v>548338.68000000005</v>
      </c>
      <c r="C2218" s="47">
        <v>548338.68000000005</v>
      </c>
      <c r="D2218" s="39">
        <v>2019</v>
      </c>
      <c r="E2218" s="102" t="s">
        <v>2484</v>
      </c>
      <c r="F2218" s="13" t="s">
        <v>3</v>
      </c>
      <c r="G2218" s="102" t="s">
        <v>3</v>
      </c>
      <c r="H2218"/>
      <c r="I2218"/>
      <c r="J2218"/>
      <c r="K2218"/>
      <c r="L2218"/>
      <c r="M2218"/>
      <c r="N2218"/>
      <c r="O2218"/>
      <c r="P2218"/>
      <c r="Q2218"/>
      <c r="R2218"/>
      <c r="S2218"/>
      <c r="T2218"/>
    </row>
    <row r="2219" spans="1:20" ht="90" x14ac:dyDescent="0.25">
      <c r="A2219" s="155" t="s">
        <v>141</v>
      </c>
      <c r="B2219" s="47">
        <v>20258.099999999999</v>
      </c>
      <c r="C2219" s="47">
        <v>20258.099999999999</v>
      </c>
      <c r="D2219" s="39">
        <v>2019</v>
      </c>
      <c r="E2219" s="102" t="s">
        <v>2484</v>
      </c>
      <c r="F2219" s="13" t="s">
        <v>3</v>
      </c>
      <c r="G2219" s="102" t="s">
        <v>3</v>
      </c>
      <c r="H2219"/>
      <c r="I2219"/>
      <c r="J2219"/>
      <c r="K2219"/>
      <c r="L2219"/>
      <c r="M2219"/>
      <c r="N2219"/>
      <c r="O2219"/>
      <c r="P2219"/>
      <c r="Q2219"/>
      <c r="R2219"/>
      <c r="S2219"/>
      <c r="T2219"/>
    </row>
    <row r="2220" spans="1:20" ht="90" x14ac:dyDescent="0.25">
      <c r="A2220" s="155" t="s">
        <v>1316</v>
      </c>
      <c r="B2220" s="47">
        <v>15678.36</v>
      </c>
      <c r="C2220" s="47">
        <v>15678.36</v>
      </c>
      <c r="D2220" s="39">
        <v>2019</v>
      </c>
      <c r="E2220" s="102" t="s">
        <v>2484</v>
      </c>
      <c r="F2220" s="13" t="s">
        <v>3</v>
      </c>
      <c r="G2220" s="102" t="s">
        <v>3</v>
      </c>
      <c r="H2220"/>
      <c r="I2220"/>
      <c r="J2220"/>
      <c r="K2220"/>
      <c r="L2220"/>
      <c r="M2220"/>
      <c r="N2220"/>
      <c r="O2220"/>
      <c r="P2220"/>
      <c r="Q2220"/>
      <c r="R2220"/>
      <c r="S2220"/>
      <c r="T2220"/>
    </row>
    <row r="2221" spans="1:20" ht="90" x14ac:dyDescent="0.25">
      <c r="A2221" s="155" t="s">
        <v>1317</v>
      </c>
      <c r="B2221" s="47">
        <v>41883.480000000003</v>
      </c>
      <c r="C2221" s="47">
        <v>41883.480000000003</v>
      </c>
      <c r="D2221" s="39">
        <v>2019</v>
      </c>
      <c r="E2221" s="102" t="s">
        <v>2484</v>
      </c>
      <c r="F2221" s="13" t="s">
        <v>3</v>
      </c>
      <c r="G2221" s="102" t="s">
        <v>3</v>
      </c>
      <c r="H2221"/>
      <c r="I2221"/>
      <c r="J2221"/>
      <c r="K2221"/>
      <c r="L2221"/>
      <c r="M2221"/>
      <c r="N2221"/>
      <c r="O2221"/>
      <c r="P2221"/>
      <c r="Q2221"/>
      <c r="R2221"/>
      <c r="S2221"/>
      <c r="T2221"/>
    </row>
    <row r="2222" spans="1:20" ht="90" x14ac:dyDescent="0.25">
      <c r="A2222" s="155" t="s">
        <v>1318</v>
      </c>
      <c r="B2222" s="47">
        <v>33580.080000000002</v>
      </c>
      <c r="C2222" s="47">
        <v>33580.080000000002</v>
      </c>
      <c r="D2222" s="39">
        <v>2019</v>
      </c>
      <c r="E2222" s="102" t="s">
        <v>2484</v>
      </c>
      <c r="F2222" s="13" t="s">
        <v>3</v>
      </c>
      <c r="G2222" s="102" t="s">
        <v>3</v>
      </c>
      <c r="H2222"/>
      <c r="I2222"/>
      <c r="J2222"/>
      <c r="K2222"/>
      <c r="L2222"/>
      <c r="M2222"/>
      <c r="N2222"/>
      <c r="O2222"/>
      <c r="P2222"/>
      <c r="Q2222"/>
      <c r="R2222"/>
      <c r="S2222"/>
      <c r="T2222"/>
    </row>
    <row r="2223" spans="1:20" ht="90" x14ac:dyDescent="0.25">
      <c r="A2223" s="155" t="s">
        <v>1319</v>
      </c>
      <c r="B2223" s="47">
        <v>28165.34</v>
      </c>
      <c r="C2223" s="47">
        <v>28165.34</v>
      </c>
      <c r="D2223" s="39">
        <v>2019</v>
      </c>
      <c r="E2223" s="102" t="s">
        <v>2484</v>
      </c>
      <c r="F2223" s="13" t="s">
        <v>3</v>
      </c>
      <c r="G2223" s="102" t="s">
        <v>3</v>
      </c>
      <c r="H2223"/>
      <c r="I2223"/>
      <c r="J2223"/>
      <c r="K2223"/>
      <c r="L2223"/>
      <c r="M2223"/>
      <c r="N2223"/>
      <c r="O2223"/>
      <c r="P2223"/>
      <c r="Q2223"/>
      <c r="R2223"/>
      <c r="S2223"/>
      <c r="T2223"/>
    </row>
    <row r="2224" spans="1:20" ht="90" x14ac:dyDescent="0.25">
      <c r="A2224" s="155" t="s">
        <v>1320</v>
      </c>
      <c r="B2224" s="47">
        <v>35814.1</v>
      </c>
      <c r="C2224" s="47">
        <v>35814.1</v>
      </c>
      <c r="D2224" s="39">
        <v>2019</v>
      </c>
      <c r="E2224" s="102" t="s">
        <v>2484</v>
      </c>
      <c r="F2224" s="13" t="s">
        <v>3</v>
      </c>
      <c r="G2224" s="102" t="s">
        <v>3</v>
      </c>
      <c r="H2224"/>
      <c r="I2224"/>
      <c r="J2224"/>
      <c r="K2224"/>
      <c r="L2224"/>
      <c r="M2224"/>
      <c r="N2224"/>
      <c r="O2224"/>
      <c r="P2224"/>
      <c r="Q2224"/>
      <c r="R2224"/>
      <c r="S2224"/>
      <c r="T2224"/>
    </row>
    <row r="2225" spans="1:20" ht="90" x14ac:dyDescent="0.25">
      <c r="A2225" s="155" t="s">
        <v>1321</v>
      </c>
      <c r="B2225" s="47">
        <v>15048</v>
      </c>
      <c r="C2225" s="47">
        <v>15048</v>
      </c>
      <c r="D2225" s="39">
        <v>2019</v>
      </c>
      <c r="E2225" s="102" t="s">
        <v>2484</v>
      </c>
      <c r="F2225" s="13" t="s">
        <v>3</v>
      </c>
      <c r="G2225" s="102" t="s">
        <v>3</v>
      </c>
      <c r="H2225"/>
      <c r="I2225"/>
      <c r="J2225"/>
      <c r="K2225"/>
      <c r="L2225"/>
      <c r="M2225"/>
      <c r="N2225"/>
      <c r="O2225"/>
      <c r="P2225"/>
      <c r="Q2225"/>
      <c r="R2225"/>
      <c r="S2225"/>
      <c r="T2225"/>
    </row>
    <row r="2226" spans="1:20" x14ac:dyDescent="0.25">
      <c r="A2226" s="88" t="s">
        <v>443</v>
      </c>
      <c r="B2226" s="55">
        <f>SUM(B2218:B2225)</f>
        <v>738766.1399999999</v>
      </c>
      <c r="C2226" s="55">
        <f>SUM(C2218:C2225)</f>
        <v>738766.1399999999</v>
      </c>
      <c r="D2226" s="90"/>
      <c r="E2226" s="14"/>
      <c r="F2226" s="14"/>
      <c r="G2226" s="14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</row>
    <row r="2227" spans="1:20" ht="15.75" x14ac:dyDescent="0.25">
      <c r="A2227" s="209" t="s">
        <v>1857</v>
      </c>
      <c r="B2227" s="209"/>
      <c r="C2227" s="209"/>
      <c r="D2227" s="209"/>
      <c r="E2227" s="209"/>
      <c r="F2227" s="209"/>
      <c r="G2227" s="209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</row>
    <row r="2228" spans="1:20" ht="90" x14ac:dyDescent="0.25">
      <c r="A2228" s="155" t="s">
        <v>1322</v>
      </c>
      <c r="B2228" s="47">
        <v>37770</v>
      </c>
      <c r="C2228" s="47">
        <v>37770</v>
      </c>
      <c r="D2228" s="39">
        <v>2019</v>
      </c>
      <c r="E2228" s="102" t="s">
        <v>2484</v>
      </c>
      <c r="F2228" s="13" t="s">
        <v>3</v>
      </c>
      <c r="G2228" s="102" t="s">
        <v>3</v>
      </c>
      <c r="H2228"/>
      <c r="I2228"/>
      <c r="J2228"/>
      <c r="K2228"/>
      <c r="L2228"/>
      <c r="M2228"/>
      <c r="N2228"/>
      <c r="O2228"/>
      <c r="P2228"/>
      <c r="Q2228"/>
      <c r="R2228"/>
      <c r="S2228"/>
      <c r="T2228"/>
    </row>
    <row r="2229" spans="1:20" ht="90" x14ac:dyDescent="0.25">
      <c r="A2229" s="155" t="s">
        <v>1323</v>
      </c>
      <c r="B2229" s="47">
        <v>25882.38</v>
      </c>
      <c r="C2229" s="47">
        <v>25882.38</v>
      </c>
      <c r="D2229" s="39">
        <v>2019</v>
      </c>
      <c r="E2229" s="102" t="s">
        <v>2484</v>
      </c>
      <c r="F2229" s="13" t="s">
        <v>3</v>
      </c>
      <c r="G2229" s="102" t="s">
        <v>3</v>
      </c>
      <c r="H2229"/>
      <c r="I2229"/>
      <c r="J2229"/>
      <c r="K2229"/>
      <c r="L2229"/>
      <c r="M2229"/>
      <c r="N2229"/>
      <c r="O2229"/>
      <c r="P2229"/>
      <c r="Q2229"/>
      <c r="R2229"/>
      <c r="S2229"/>
      <c r="T2229"/>
    </row>
    <row r="2230" spans="1:20" ht="90" x14ac:dyDescent="0.25">
      <c r="A2230" s="155" t="s">
        <v>1324</v>
      </c>
      <c r="B2230" s="47">
        <v>15878.16</v>
      </c>
      <c r="C2230" s="47">
        <v>15878.16</v>
      </c>
      <c r="D2230" s="39">
        <v>2019</v>
      </c>
      <c r="E2230" s="102" t="s">
        <v>2484</v>
      </c>
      <c r="F2230" s="13" t="s">
        <v>3</v>
      </c>
      <c r="G2230" s="102" t="s">
        <v>3</v>
      </c>
      <c r="H2230"/>
      <c r="I2230"/>
      <c r="J2230"/>
      <c r="K2230"/>
      <c r="L2230"/>
      <c r="M2230"/>
      <c r="N2230"/>
      <c r="O2230"/>
      <c r="P2230"/>
      <c r="Q2230"/>
      <c r="R2230"/>
      <c r="S2230"/>
      <c r="T2230"/>
    </row>
    <row r="2231" spans="1:20" ht="90" x14ac:dyDescent="0.25">
      <c r="A2231" s="155" t="s">
        <v>1324</v>
      </c>
      <c r="B2231" s="47">
        <v>16035.49</v>
      </c>
      <c r="C2231" s="47">
        <v>16035.49</v>
      </c>
      <c r="D2231" s="39">
        <v>2019</v>
      </c>
      <c r="E2231" s="102" t="s">
        <v>2484</v>
      </c>
      <c r="F2231" s="13" t="s">
        <v>3</v>
      </c>
      <c r="G2231" s="102" t="s">
        <v>3</v>
      </c>
      <c r="H2231"/>
      <c r="I2231"/>
      <c r="J2231"/>
      <c r="K2231"/>
      <c r="L2231"/>
      <c r="M2231"/>
      <c r="N2231"/>
      <c r="O2231"/>
      <c r="P2231"/>
      <c r="Q2231"/>
      <c r="R2231"/>
      <c r="S2231"/>
      <c r="T2231"/>
    </row>
    <row r="2232" spans="1:20" ht="90" x14ac:dyDescent="0.25">
      <c r="A2232" s="155" t="s">
        <v>1325</v>
      </c>
      <c r="B2232" s="47">
        <v>33265.08</v>
      </c>
      <c r="C2232" s="47">
        <v>33265.08</v>
      </c>
      <c r="D2232" s="39">
        <v>2019</v>
      </c>
      <c r="E2232" s="102" t="s">
        <v>2484</v>
      </c>
      <c r="F2232" s="13" t="s">
        <v>3</v>
      </c>
      <c r="G2232" s="102" t="s">
        <v>3</v>
      </c>
      <c r="H2232"/>
      <c r="I2232"/>
      <c r="J2232"/>
      <c r="K2232"/>
      <c r="L2232"/>
      <c r="M2232"/>
      <c r="N2232"/>
      <c r="O2232"/>
      <c r="P2232"/>
      <c r="Q2232"/>
      <c r="R2232"/>
      <c r="S2232"/>
      <c r="T2232"/>
    </row>
    <row r="2233" spans="1:20" ht="90" x14ac:dyDescent="0.25">
      <c r="A2233" s="155" t="s">
        <v>1326</v>
      </c>
      <c r="B2233" s="47">
        <v>24291.360000000001</v>
      </c>
      <c r="C2233" s="47">
        <v>24291.360000000001</v>
      </c>
      <c r="D2233" s="39">
        <v>2019</v>
      </c>
      <c r="E2233" s="102" t="s">
        <v>2484</v>
      </c>
      <c r="F2233" s="13" t="s">
        <v>3</v>
      </c>
      <c r="G2233" s="102" t="s">
        <v>3</v>
      </c>
      <c r="H2233"/>
      <c r="I2233"/>
      <c r="J2233"/>
      <c r="K2233"/>
      <c r="L2233"/>
      <c r="M2233"/>
      <c r="N2233"/>
      <c r="O2233"/>
      <c r="P2233"/>
      <c r="Q2233"/>
      <c r="R2233"/>
      <c r="S2233"/>
      <c r="T2233"/>
    </row>
    <row r="2234" spans="1:20" ht="90" x14ac:dyDescent="0.25">
      <c r="A2234" s="155" t="s">
        <v>1326</v>
      </c>
      <c r="B2234" s="47">
        <v>24484.94</v>
      </c>
      <c r="C2234" s="47">
        <v>24484.94</v>
      </c>
      <c r="D2234" s="39">
        <v>2019</v>
      </c>
      <c r="E2234" s="102" t="s">
        <v>2484</v>
      </c>
      <c r="F2234" s="13" t="s">
        <v>3</v>
      </c>
      <c r="G2234" s="102" t="s">
        <v>3</v>
      </c>
      <c r="H2234"/>
      <c r="I2234"/>
      <c r="J2234"/>
      <c r="K2234"/>
      <c r="L2234"/>
      <c r="M2234"/>
      <c r="N2234"/>
      <c r="O2234"/>
      <c r="P2234"/>
      <c r="Q2234"/>
      <c r="R2234"/>
      <c r="S2234"/>
      <c r="T2234"/>
    </row>
    <row r="2235" spans="1:20" ht="90" x14ac:dyDescent="0.25">
      <c r="A2235" s="155" t="s">
        <v>1327</v>
      </c>
      <c r="B2235" s="47">
        <v>102359.16</v>
      </c>
      <c r="C2235" s="47">
        <v>102359.16</v>
      </c>
      <c r="D2235" s="39">
        <v>2019</v>
      </c>
      <c r="E2235" s="102" t="s">
        <v>2484</v>
      </c>
      <c r="F2235" s="13" t="s">
        <v>3</v>
      </c>
      <c r="G2235" s="102" t="s">
        <v>3</v>
      </c>
      <c r="H2235"/>
      <c r="I2235"/>
      <c r="J2235"/>
      <c r="K2235"/>
      <c r="L2235"/>
      <c r="M2235"/>
      <c r="N2235"/>
      <c r="O2235"/>
      <c r="P2235"/>
      <c r="Q2235"/>
      <c r="R2235"/>
      <c r="S2235"/>
      <c r="T2235"/>
    </row>
    <row r="2236" spans="1:20" ht="105" x14ac:dyDescent="0.25">
      <c r="A2236" s="155" t="s">
        <v>2487</v>
      </c>
      <c r="B2236" s="47">
        <v>48201.02</v>
      </c>
      <c r="C2236" s="47">
        <v>48201.02</v>
      </c>
      <c r="D2236" s="39">
        <v>2019</v>
      </c>
      <c r="E2236" s="102" t="s">
        <v>2484</v>
      </c>
      <c r="F2236" s="13" t="s">
        <v>3</v>
      </c>
      <c r="G2236" s="102" t="s">
        <v>3</v>
      </c>
      <c r="H2236"/>
      <c r="I2236"/>
      <c r="J2236"/>
      <c r="K2236"/>
      <c r="L2236"/>
      <c r="M2236"/>
      <c r="N2236"/>
      <c r="O2236"/>
      <c r="P2236"/>
      <c r="Q2236"/>
      <c r="R2236"/>
      <c r="S2236"/>
      <c r="T2236"/>
    </row>
    <row r="2237" spans="1:20" ht="105" x14ac:dyDescent="0.25">
      <c r="A2237" s="5" t="s">
        <v>2485</v>
      </c>
      <c r="B2237" s="45">
        <v>48201.03</v>
      </c>
      <c r="C2237" s="47">
        <v>48201.03</v>
      </c>
      <c r="D2237" s="39">
        <v>2019</v>
      </c>
      <c r="E2237" s="102" t="s">
        <v>2484</v>
      </c>
      <c r="F2237" s="13" t="s">
        <v>3</v>
      </c>
      <c r="G2237" s="102" t="s">
        <v>3</v>
      </c>
      <c r="H2237"/>
      <c r="I2237"/>
      <c r="J2237"/>
      <c r="K2237"/>
      <c r="L2237"/>
      <c r="M2237"/>
      <c r="N2237"/>
      <c r="O2237"/>
      <c r="P2237"/>
      <c r="Q2237"/>
      <c r="R2237"/>
      <c r="S2237"/>
      <c r="T2237"/>
    </row>
    <row r="2238" spans="1:20" ht="180" x14ac:dyDescent="0.25">
      <c r="A2238" s="155" t="s">
        <v>2486</v>
      </c>
      <c r="B2238" s="47">
        <v>41974.06</v>
      </c>
      <c r="C2238" s="47">
        <v>41974.06</v>
      </c>
      <c r="D2238" s="39">
        <v>2019</v>
      </c>
      <c r="E2238" s="102" t="s">
        <v>2484</v>
      </c>
      <c r="F2238" s="13" t="s">
        <v>3</v>
      </c>
      <c r="G2238" s="102" t="s">
        <v>3</v>
      </c>
      <c r="H2238"/>
      <c r="I2238"/>
      <c r="J2238"/>
      <c r="K2238"/>
      <c r="L2238"/>
      <c r="M2238"/>
      <c r="N2238"/>
      <c r="O2238"/>
      <c r="P2238"/>
      <c r="Q2238"/>
      <c r="R2238"/>
      <c r="S2238"/>
      <c r="T2238"/>
    </row>
    <row r="2239" spans="1:20" ht="180" x14ac:dyDescent="0.25">
      <c r="A2239" s="155" t="s">
        <v>1328</v>
      </c>
      <c r="B2239" s="47">
        <v>41974.07</v>
      </c>
      <c r="C2239" s="47">
        <v>41974.07</v>
      </c>
      <c r="D2239" s="39">
        <v>2019</v>
      </c>
      <c r="E2239" s="102" t="s">
        <v>2484</v>
      </c>
      <c r="F2239" s="13" t="s">
        <v>3</v>
      </c>
      <c r="G2239" s="102" t="s">
        <v>3</v>
      </c>
      <c r="H2239"/>
      <c r="I2239"/>
      <c r="J2239"/>
      <c r="K2239"/>
      <c r="L2239"/>
      <c r="M2239"/>
      <c r="N2239"/>
      <c r="O2239"/>
      <c r="P2239"/>
      <c r="Q2239"/>
      <c r="R2239"/>
      <c r="S2239"/>
      <c r="T2239"/>
    </row>
    <row r="2240" spans="1:20" ht="90" x14ac:dyDescent="0.25">
      <c r="A2240" s="155" t="s">
        <v>1329</v>
      </c>
      <c r="B2240" s="47">
        <v>20465.68</v>
      </c>
      <c r="C2240" s="47">
        <v>20465.68</v>
      </c>
      <c r="D2240" s="39">
        <v>2019</v>
      </c>
      <c r="E2240" s="102" t="s">
        <v>2484</v>
      </c>
      <c r="F2240" s="13" t="s">
        <v>3</v>
      </c>
      <c r="G2240" s="102" t="s">
        <v>3</v>
      </c>
      <c r="H2240"/>
      <c r="I2240"/>
      <c r="J2240"/>
      <c r="K2240"/>
      <c r="L2240"/>
      <c r="M2240"/>
      <c r="N2240"/>
      <c r="O2240"/>
      <c r="P2240"/>
      <c r="Q2240"/>
      <c r="R2240"/>
      <c r="S2240"/>
      <c r="T2240"/>
    </row>
    <row r="2241" spans="1:20" ht="90" x14ac:dyDescent="0.25">
      <c r="A2241" s="155" t="s">
        <v>1330</v>
      </c>
      <c r="B2241" s="47">
        <v>15048</v>
      </c>
      <c r="C2241" s="47">
        <v>15048</v>
      </c>
      <c r="D2241" s="39">
        <v>2019</v>
      </c>
      <c r="E2241" s="102" t="s">
        <v>2484</v>
      </c>
      <c r="F2241" s="13" t="s">
        <v>3</v>
      </c>
      <c r="G2241" s="102" t="s">
        <v>3</v>
      </c>
      <c r="H2241"/>
      <c r="I2241"/>
      <c r="J2241"/>
      <c r="K2241"/>
      <c r="L2241"/>
      <c r="M2241"/>
      <c r="N2241"/>
      <c r="O2241"/>
      <c r="P2241"/>
      <c r="Q2241"/>
      <c r="R2241"/>
      <c r="S2241"/>
      <c r="T2241"/>
    </row>
    <row r="2242" spans="1:20" x14ac:dyDescent="0.25">
      <c r="A2242" s="88" t="s">
        <v>443</v>
      </c>
      <c r="B2242" s="55">
        <f>SUM(B2228:B2241)</f>
        <v>495830.43000000011</v>
      </c>
      <c r="C2242" s="55">
        <f>SUM(C2228:C2241)</f>
        <v>495830.43000000011</v>
      </c>
      <c r="D2242" s="90"/>
      <c r="E2242" s="14"/>
      <c r="F2242" s="14"/>
      <c r="G2242" s="14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</row>
    <row r="2243" spans="1:20" ht="15.75" x14ac:dyDescent="0.25">
      <c r="A2243" s="209" t="s">
        <v>1858</v>
      </c>
      <c r="B2243" s="209"/>
      <c r="C2243" s="209"/>
      <c r="D2243" s="209"/>
      <c r="E2243" s="209"/>
      <c r="F2243" s="209"/>
      <c r="G2243" s="209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</row>
    <row r="2244" spans="1:20" ht="90" x14ac:dyDescent="0.25">
      <c r="A2244" s="155" t="s">
        <v>1331</v>
      </c>
      <c r="B2244" s="47">
        <v>83320.509999999995</v>
      </c>
      <c r="C2244" s="47">
        <v>83320.509999999995</v>
      </c>
      <c r="D2244" s="39">
        <v>2019</v>
      </c>
      <c r="E2244" s="102" t="s">
        <v>2484</v>
      </c>
      <c r="F2244" s="13" t="s">
        <v>3</v>
      </c>
      <c r="G2244" s="102" t="s">
        <v>3</v>
      </c>
      <c r="H2244"/>
      <c r="I2244"/>
      <c r="J2244"/>
      <c r="K2244"/>
      <c r="L2244"/>
      <c r="M2244"/>
      <c r="N2244"/>
      <c r="O2244"/>
      <c r="P2244"/>
      <c r="Q2244"/>
      <c r="R2244"/>
      <c r="S2244"/>
      <c r="T2244"/>
    </row>
    <row r="2245" spans="1:20" ht="90" x14ac:dyDescent="0.25">
      <c r="A2245" s="155" t="s">
        <v>141</v>
      </c>
      <c r="B2245" s="47">
        <v>20258.099999189701</v>
      </c>
      <c r="C2245" s="47">
        <v>20258.099999189701</v>
      </c>
      <c r="D2245" s="39">
        <v>2019</v>
      </c>
      <c r="E2245" s="102" t="s">
        <v>2484</v>
      </c>
      <c r="F2245" s="13" t="s">
        <v>3</v>
      </c>
      <c r="G2245" s="102" t="s">
        <v>3</v>
      </c>
      <c r="H2245"/>
      <c r="I2245"/>
      <c r="J2245"/>
      <c r="K2245"/>
      <c r="L2245"/>
      <c r="M2245"/>
      <c r="N2245"/>
      <c r="O2245"/>
      <c r="P2245"/>
      <c r="Q2245"/>
      <c r="R2245"/>
      <c r="S2245"/>
      <c r="T2245"/>
    </row>
    <row r="2246" spans="1:20" ht="90" x14ac:dyDescent="0.25">
      <c r="A2246" s="155" t="s">
        <v>1316</v>
      </c>
      <c r="B2246" s="47">
        <v>15678.36</v>
      </c>
      <c r="C2246" s="47">
        <v>15678.36</v>
      </c>
      <c r="D2246" s="39">
        <v>2019</v>
      </c>
      <c r="E2246" s="102" t="s">
        <v>2484</v>
      </c>
      <c r="F2246" s="13" t="s">
        <v>3</v>
      </c>
      <c r="G2246" s="102" t="s">
        <v>3</v>
      </c>
      <c r="H2246"/>
      <c r="I2246"/>
      <c r="J2246"/>
      <c r="K2246"/>
      <c r="L2246"/>
      <c r="M2246"/>
      <c r="N2246"/>
      <c r="O2246"/>
      <c r="P2246"/>
      <c r="Q2246"/>
      <c r="R2246"/>
      <c r="S2246"/>
      <c r="T2246"/>
    </row>
    <row r="2247" spans="1:20" ht="90" x14ac:dyDescent="0.25">
      <c r="A2247" s="155" t="s">
        <v>2187</v>
      </c>
      <c r="B2247" s="47">
        <v>16790.04</v>
      </c>
      <c r="C2247" s="47">
        <v>16790.04</v>
      </c>
      <c r="D2247" s="39">
        <v>2019</v>
      </c>
      <c r="E2247" s="102" t="s">
        <v>2484</v>
      </c>
      <c r="F2247" s="13" t="s">
        <v>3</v>
      </c>
      <c r="G2247" s="102" t="s">
        <v>3</v>
      </c>
      <c r="H2247"/>
      <c r="I2247"/>
      <c r="J2247"/>
      <c r="K2247"/>
      <c r="L2247"/>
      <c r="M2247"/>
      <c r="N2247"/>
      <c r="O2247"/>
      <c r="P2247"/>
      <c r="Q2247"/>
      <c r="R2247"/>
      <c r="S2247"/>
      <c r="T2247"/>
    </row>
    <row r="2248" spans="1:20" ht="90" x14ac:dyDescent="0.25">
      <c r="A2248" s="155" t="s">
        <v>1332</v>
      </c>
      <c r="B2248" s="47">
        <v>28165.34</v>
      </c>
      <c r="C2248" s="47">
        <v>28165.34</v>
      </c>
      <c r="D2248" s="39">
        <v>2019</v>
      </c>
      <c r="E2248" s="102" t="s">
        <v>2484</v>
      </c>
      <c r="F2248" s="13" t="s">
        <v>3</v>
      </c>
      <c r="G2248" s="102" t="s">
        <v>3</v>
      </c>
      <c r="H2248"/>
      <c r="I2248"/>
      <c r="J2248"/>
      <c r="K2248"/>
      <c r="L2248"/>
      <c r="M2248"/>
      <c r="N2248"/>
      <c r="O2248"/>
      <c r="P2248"/>
      <c r="Q2248"/>
      <c r="R2248"/>
      <c r="S2248"/>
      <c r="T2248"/>
    </row>
    <row r="2249" spans="1:20" ht="90" x14ac:dyDescent="0.25">
      <c r="A2249" s="155" t="s">
        <v>142</v>
      </c>
      <c r="B2249" s="47">
        <v>66030.070000219042</v>
      </c>
      <c r="C2249" s="47">
        <v>66030.070000219042</v>
      </c>
      <c r="D2249" s="39">
        <v>2019</v>
      </c>
      <c r="E2249" s="102" t="s">
        <v>2484</v>
      </c>
      <c r="F2249" s="13" t="s">
        <v>3</v>
      </c>
      <c r="G2249" s="102" t="s">
        <v>3</v>
      </c>
      <c r="H2249"/>
      <c r="I2249"/>
      <c r="J2249"/>
      <c r="K2249"/>
      <c r="L2249"/>
      <c r="M2249"/>
      <c r="N2249"/>
      <c r="O2249"/>
      <c r="P2249"/>
      <c r="Q2249"/>
      <c r="R2249"/>
      <c r="S2249"/>
      <c r="T2249"/>
    </row>
    <row r="2250" spans="1:20" ht="90" x14ac:dyDescent="0.25">
      <c r="A2250" s="155" t="s">
        <v>142</v>
      </c>
      <c r="B2250" s="47">
        <v>75417.070000000007</v>
      </c>
      <c r="C2250" s="47">
        <v>75417.070000000007</v>
      </c>
      <c r="D2250" s="39">
        <v>2019</v>
      </c>
      <c r="E2250" s="102" t="s">
        <v>2484</v>
      </c>
      <c r="F2250" s="13" t="s">
        <v>3</v>
      </c>
      <c r="G2250" s="102" t="s">
        <v>3</v>
      </c>
      <c r="H2250"/>
      <c r="I2250"/>
      <c r="J2250"/>
      <c r="K2250"/>
      <c r="L2250"/>
      <c r="M2250"/>
      <c r="N2250"/>
      <c r="O2250"/>
      <c r="P2250"/>
      <c r="Q2250"/>
      <c r="R2250"/>
      <c r="S2250"/>
      <c r="T2250"/>
    </row>
    <row r="2251" spans="1:20" ht="90" x14ac:dyDescent="0.25">
      <c r="A2251" s="155" t="s">
        <v>1333</v>
      </c>
      <c r="B2251" s="47">
        <v>5116.5</v>
      </c>
      <c r="C2251" s="47">
        <v>5116.5</v>
      </c>
      <c r="D2251" s="39">
        <v>2019</v>
      </c>
      <c r="E2251" s="102" t="s">
        <v>2484</v>
      </c>
      <c r="F2251" s="13" t="s">
        <v>3</v>
      </c>
      <c r="G2251" s="102" t="s">
        <v>3</v>
      </c>
      <c r="H2251"/>
      <c r="I2251"/>
      <c r="J2251"/>
      <c r="K2251"/>
      <c r="L2251"/>
      <c r="M2251"/>
      <c r="N2251"/>
      <c r="O2251"/>
      <c r="P2251"/>
      <c r="Q2251"/>
      <c r="R2251"/>
      <c r="S2251"/>
      <c r="T2251"/>
    </row>
    <row r="2252" spans="1:20" ht="90" x14ac:dyDescent="0.25">
      <c r="A2252" s="155" t="s">
        <v>143</v>
      </c>
      <c r="B2252" s="47">
        <v>5016</v>
      </c>
      <c r="C2252" s="47">
        <v>5016</v>
      </c>
      <c r="D2252" s="39">
        <v>2019</v>
      </c>
      <c r="E2252" s="102" t="s">
        <v>2484</v>
      </c>
      <c r="F2252" s="13" t="s">
        <v>3</v>
      </c>
      <c r="G2252" s="102" t="s">
        <v>3</v>
      </c>
      <c r="H2252"/>
      <c r="I2252"/>
      <c r="J2252"/>
      <c r="K2252"/>
      <c r="L2252"/>
      <c r="M2252"/>
      <c r="N2252"/>
      <c r="O2252"/>
      <c r="P2252"/>
      <c r="Q2252"/>
      <c r="R2252"/>
      <c r="S2252"/>
      <c r="T2252"/>
    </row>
    <row r="2253" spans="1:20" x14ac:dyDescent="0.25">
      <c r="A2253" s="88" t="s">
        <v>443</v>
      </c>
      <c r="B2253" s="55">
        <f>SUM(B2244:B2252)</f>
        <v>315791.98999940872</v>
      </c>
      <c r="C2253" s="55">
        <f>SUM(C2244:C2252)</f>
        <v>315791.98999940872</v>
      </c>
      <c r="D2253" s="39"/>
      <c r="E2253" s="102"/>
      <c r="F2253" s="13"/>
      <c r="G2253" s="102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</row>
    <row r="2254" spans="1:20" x14ac:dyDescent="0.25">
      <c r="A2254" s="7" t="s">
        <v>443</v>
      </c>
      <c r="B2254" s="26">
        <f>B2148+B2161+B2171+B2178+B2185+B2193+B2199+B2210+B2216+B2226+B2242+B2253</f>
        <v>3901186.7799994084</v>
      </c>
      <c r="C2254" s="26">
        <f>C2148+C2161+C2171+C2178+C2185+C2193+C2199+C2210+C2216+C2226+C2242+C2253</f>
        <v>2906594.8099994087</v>
      </c>
      <c r="D2254" s="39"/>
      <c r="E2254" s="102"/>
      <c r="F2254" s="13"/>
      <c r="G2254" s="102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</row>
    <row r="2255" spans="1:20" x14ac:dyDescent="0.25">
      <c r="A2255" s="188" t="s">
        <v>4</v>
      </c>
      <c r="B2255" s="188"/>
      <c r="C2255" s="188"/>
      <c r="D2255" s="188"/>
      <c r="E2255" s="188"/>
      <c r="F2255" s="188"/>
      <c r="G2255" s="188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</row>
    <row r="2256" spans="1:20" ht="90" x14ac:dyDescent="0.25">
      <c r="A2256" s="155" t="s">
        <v>1334</v>
      </c>
      <c r="B2256" s="47">
        <v>252597.69</v>
      </c>
      <c r="C2256" s="47">
        <v>252597.69</v>
      </c>
      <c r="D2256" s="39"/>
      <c r="E2256" s="102" t="s">
        <v>2488</v>
      </c>
      <c r="F2256" s="13" t="s">
        <v>3</v>
      </c>
      <c r="G2256" s="102" t="s">
        <v>3</v>
      </c>
      <c r="H2256"/>
      <c r="I2256"/>
      <c r="J2256"/>
      <c r="K2256"/>
      <c r="L2256"/>
      <c r="M2256"/>
      <c r="N2256"/>
      <c r="O2256"/>
      <c r="P2256"/>
      <c r="Q2256"/>
      <c r="R2256"/>
      <c r="S2256"/>
      <c r="T2256"/>
    </row>
    <row r="2257" spans="1:20" ht="90" x14ac:dyDescent="0.25">
      <c r="A2257" s="155" t="s">
        <v>1335</v>
      </c>
      <c r="B2257" s="47">
        <v>32958.35</v>
      </c>
      <c r="C2257" s="47">
        <v>32958.35</v>
      </c>
      <c r="D2257" s="39">
        <v>2018</v>
      </c>
      <c r="E2257" s="102" t="s">
        <v>2489</v>
      </c>
      <c r="F2257" s="13" t="s">
        <v>3</v>
      </c>
      <c r="G2257" s="102" t="s">
        <v>3</v>
      </c>
      <c r="H2257"/>
      <c r="I2257"/>
      <c r="J2257"/>
      <c r="K2257"/>
      <c r="L2257"/>
      <c r="M2257"/>
      <c r="N2257"/>
      <c r="O2257"/>
      <c r="P2257"/>
      <c r="Q2257"/>
      <c r="R2257"/>
      <c r="S2257"/>
      <c r="T2257"/>
    </row>
    <row r="2258" spans="1:20" ht="90" x14ac:dyDescent="0.25">
      <c r="A2258" s="155" t="s">
        <v>1336</v>
      </c>
      <c r="B2258" s="47">
        <v>6591.65</v>
      </c>
      <c r="C2258" s="47">
        <v>6591.65</v>
      </c>
      <c r="D2258" s="39">
        <v>2018</v>
      </c>
      <c r="E2258" s="102" t="s">
        <v>2489</v>
      </c>
      <c r="F2258" s="13" t="s">
        <v>3</v>
      </c>
      <c r="G2258" s="102" t="s">
        <v>3</v>
      </c>
      <c r="H2258"/>
      <c r="I2258"/>
      <c r="J2258"/>
      <c r="K2258"/>
      <c r="L2258"/>
      <c r="M2258"/>
      <c r="N2258"/>
      <c r="O2258"/>
      <c r="P2258"/>
      <c r="Q2258"/>
      <c r="R2258"/>
      <c r="S2258"/>
      <c r="T2258"/>
    </row>
    <row r="2259" spans="1:20" ht="90" x14ac:dyDescent="0.25">
      <c r="A2259" s="155" t="s">
        <v>1337</v>
      </c>
      <c r="B2259" s="47">
        <v>51164.2</v>
      </c>
      <c r="C2259" s="47">
        <v>51164.2</v>
      </c>
      <c r="D2259" s="39">
        <v>2019</v>
      </c>
      <c r="E2259" s="102" t="s">
        <v>2484</v>
      </c>
      <c r="F2259" s="13" t="s">
        <v>3</v>
      </c>
      <c r="G2259" s="102" t="s">
        <v>3</v>
      </c>
      <c r="H2259"/>
      <c r="I2259"/>
      <c r="J2259"/>
      <c r="K2259"/>
      <c r="L2259"/>
      <c r="M2259"/>
      <c r="N2259"/>
      <c r="O2259"/>
      <c r="P2259"/>
      <c r="Q2259"/>
      <c r="R2259"/>
      <c r="S2259"/>
      <c r="T2259"/>
    </row>
    <row r="2260" spans="1:20" ht="90" x14ac:dyDescent="0.25">
      <c r="A2260" s="155" t="s">
        <v>1338</v>
      </c>
      <c r="B2260" s="47">
        <v>25582.1</v>
      </c>
      <c r="C2260" s="47">
        <v>25582.1</v>
      </c>
      <c r="D2260" s="39">
        <v>2019</v>
      </c>
      <c r="E2260" s="102" t="s">
        <v>2484</v>
      </c>
      <c r="F2260" s="13" t="s">
        <v>3</v>
      </c>
      <c r="G2260" s="102" t="s">
        <v>3</v>
      </c>
      <c r="H2260"/>
      <c r="I2260"/>
      <c r="J2260"/>
      <c r="K2260"/>
      <c r="L2260"/>
      <c r="M2260"/>
      <c r="N2260"/>
      <c r="O2260"/>
      <c r="P2260"/>
      <c r="Q2260"/>
      <c r="R2260"/>
      <c r="S2260"/>
      <c r="T2260"/>
    </row>
    <row r="2261" spans="1:20" ht="90" x14ac:dyDescent="0.25">
      <c r="A2261" s="155" t="s">
        <v>1339</v>
      </c>
      <c r="B2261" s="47">
        <v>10232.84</v>
      </c>
      <c r="C2261" s="47">
        <v>10232.84</v>
      </c>
      <c r="D2261" s="39">
        <v>2019</v>
      </c>
      <c r="E2261" s="102" t="s">
        <v>2484</v>
      </c>
      <c r="F2261" s="13" t="s">
        <v>3</v>
      </c>
      <c r="G2261" s="102" t="s">
        <v>3</v>
      </c>
      <c r="H2261"/>
      <c r="I2261"/>
      <c r="J2261"/>
      <c r="K2261"/>
      <c r="L2261"/>
      <c r="M2261"/>
      <c r="N2261"/>
      <c r="O2261"/>
      <c r="P2261"/>
      <c r="Q2261"/>
      <c r="R2261"/>
      <c r="S2261"/>
      <c r="T2261"/>
    </row>
    <row r="2262" spans="1:20" ht="90" x14ac:dyDescent="0.25">
      <c r="A2262" s="155" t="s">
        <v>1340</v>
      </c>
      <c r="B2262" s="47">
        <v>15348.9</v>
      </c>
      <c r="C2262" s="47">
        <v>15348.9</v>
      </c>
      <c r="D2262" s="39">
        <v>2019</v>
      </c>
      <c r="E2262" s="102" t="s">
        <v>2484</v>
      </c>
      <c r="F2262" s="13" t="s">
        <v>3</v>
      </c>
      <c r="G2262" s="102" t="s">
        <v>3</v>
      </c>
      <c r="H2262"/>
      <c r="I2262"/>
      <c r="J2262"/>
      <c r="K2262"/>
      <c r="L2262"/>
      <c r="M2262"/>
      <c r="N2262"/>
      <c r="O2262"/>
      <c r="P2262"/>
      <c r="Q2262"/>
      <c r="R2262"/>
      <c r="S2262"/>
      <c r="T2262"/>
    </row>
    <row r="2263" spans="1:20" ht="90" x14ac:dyDescent="0.25">
      <c r="A2263" s="155" t="s">
        <v>1341</v>
      </c>
      <c r="B2263" s="47">
        <v>50160</v>
      </c>
      <c r="C2263" s="47">
        <v>50160</v>
      </c>
      <c r="D2263" s="39">
        <v>2019</v>
      </c>
      <c r="E2263" s="102" t="s">
        <v>2484</v>
      </c>
      <c r="F2263" s="13" t="s">
        <v>3</v>
      </c>
      <c r="G2263" s="102" t="s">
        <v>3</v>
      </c>
      <c r="H2263"/>
      <c r="I2263"/>
      <c r="J2263"/>
      <c r="K2263"/>
      <c r="L2263"/>
      <c r="M2263"/>
      <c r="N2263"/>
      <c r="O2263"/>
      <c r="P2263"/>
      <c r="Q2263"/>
      <c r="R2263"/>
      <c r="S2263"/>
      <c r="T2263"/>
    </row>
    <row r="2264" spans="1:20" ht="90" x14ac:dyDescent="0.25">
      <c r="A2264" s="155" t="s">
        <v>1342</v>
      </c>
      <c r="B2264" s="47">
        <v>25080</v>
      </c>
      <c r="C2264" s="47">
        <v>25080</v>
      </c>
      <c r="D2264" s="39">
        <v>2019</v>
      </c>
      <c r="E2264" s="102" t="s">
        <v>2484</v>
      </c>
      <c r="F2264" s="13" t="s">
        <v>3</v>
      </c>
      <c r="G2264" s="102" t="s">
        <v>3</v>
      </c>
      <c r="H2264"/>
      <c r="I2264"/>
      <c r="J2264"/>
      <c r="K2264"/>
      <c r="L2264"/>
      <c r="M2264"/>
      <c r="N2264"/>
      <c r="O2264"/>
      <c r="P2264"/>
      <c r="Q2264"/>
      <c r="R2264"/>
      <c r="S2264"/>
      <c r="T2264"/>
    </row>
    <row r="2265" spans="1:20" ht="90" x14ac:dyDescent="0.25">
      <c r="A2265" s="155" t="s">
        <v>1343</v>
      </c>
      <c r="B2265" s="47">
        <v>25080</v>
      </c>
      <c r="C2265" s="47">
        <v>25080</v>
      </c>
      <c r="D2265" s="39">
        <v>2019</v>
      </c>
      <c r="E2265" s="102" t="s">
        <v>2484</v>
      </c>
      <c r="F2265" s="13" t="s">
        <v>3</v>
      </c>
      <c r="G2265" s="102" t="s">
        <v>3</v>
      </c>
      <c r="H2265"/>
      <c r="I2265"/>
      <c r="J2265"/>
      <c r="K2265"/>
      <c r="L2265"/>
      <c r="M2265"/>
      <c r="N2265"/>
      <c r="O2265"/>
      <c r="P2265"/>
      <c r="Q2265"/>
      <c r="R2265"/>
      <c r="S2265"/>
      <c r="T2265"/>
    </row>
    <row r="2266" spans="1:20" ht="90" x14ac:dyDescent="0.25">
      <c r="A2266" s="155" t="s">
        <v>3018</v>
      </c>
      <c r="B2266" s="47">
        <v>398021.58</v>
      </c>
      <c r="C2266" s="47">
        <v>398021.58</v>
      </c>
      <c r="D2266" s="39">
        <v>2019</v>
      </c>
      <c r="E2266" s="102" t="s">
        <v>3826</v>
      </c>
      <c r="F2266" s="13" t="s">
        <v>3</v>
      </c>
      <c r="G2266" s="102" t="s">
        <v>3</v>
      </c>
      <c r="H2266"/>
      <c r="I2266"/>
      <c r="J2266"/>
      <c r="K2266"/>
      <c r="L2266"/>
      <c r="M2266"/>
      <c r="N2266"/>
      <c r="O2266"/>
      <c r="P2266"/>
      <c r="Q2266"/>
      <c r="R2266"/>
      <c r="S2266"/>
      <c r="T2266"/>
    </row>
    <row r="2267" spans="1:20" ht="90" x14ac:dyDescent="0.25">
      <c r="A2267" s="155" t="s">
        <v>3019</v>
      </c>
      <c r="B2267" s="47">
        <v>255785.64</v>
      </c>
      <c r="C2267" s="47">
        <v>255785.64</v>
      </c>
      <c r="D2267" s="39">
        <v>2019</v>
      </c>
      <c r="E2267" s="112" t="s">
        <v>3826</v>
      </c>
      <c r="F2267" s="13" t="s">
        <v>3</v>
      </c>
      <c r="G2267" s="102" t="s">
        <v>3</v>
      </c>
      <c r="H2267"/>
      <c r="I2267"/>
      <c r="J2267"/>
      <c r="K2267"/>
      <c r="L2267"/>
      <c r="M2267"/>
      <c r="N2267"/>
      <c r="O2267"/>
      <c r="P2267"/>
      <c r="Q2267"/>
      <c r="R2267"/>
      <c r="S2267"/>
      <c r="T2267"/>
    </row>
    <row r="2268" spans="1:20" ht="90" x14ac:dyDescent="0.25">
      <c r="A2268" s="155" t="s">
        <v>3020</v>
      </c>
      <c r="B2268" s="47">
        <v>269531.13</v>
      </c>
      <c r="C2268" s="47">
        <v>269531.13</v>
      </c>
      <c r="D2268" s="39">
        <v>2019</v>
      </c>
      <c r="E2268" s="112" t="s">
        <v>3826</v>
      </c>
      <c r="F2268" s="13" t="s">
        <v>3</v>
      </c>
      <c r="G2268" s="102" t="s">
        <v>3</v>
      </c>
      <c r="H2268"/>
      <c r="I2268"/>
      <c r="J2268"/>
      <c r="K2268"/>
      <c r="L2268"/>
      <c r="M2268"/>
      <c r="N2268"/>
      <c r="O2268"/>
      <c r="P2268"/>
      <c r="Q2268"/>
      <c r="R2268"/>
      <c r="S2268"/>
      <c r="T2268"/>
    </row>
    <row r="2269" spans="1:20" ht="90" x14ac:dyDescent="0.25">
      <c r="A2269" s="155" t="s">
        <v>3021</v>
      </c>
      <c r="B2269" s="47">
        <v>283089.2</v>
      </c>
      <c r="C2269" s="47">
        <v>283089.2</v>
      </c>
      <c r="D2269" s="39">
        <v>2019</v>
      </c>
      <c r="E2269" s="112" t="s">
        <v>3826</v>
      </c>
      <c r="F2269" s="13" t="s">
        <v>3</v>
      </c>
      <c r="G2269" s="102" t="s">
        <v>3</v>
      </c>
      <c r="H2269"/>
      <c r="I2269"/>
      <c r="J2269"/>
      <c r="K2269"/>
      <c r="L2269"/>
      <c r="M2269"/>
      <c r="N2269"/>
      <c r="O2269"/>
      <c r="P2269"/>
      <c r="Q2269"/>
      <c r="R2269"/>
      <c r="S2269"/>
      <c r="T2269"/>
    </row>
    <row r="2270" spans="1:20" ht="90" x14ac:dyDescent="0.25">
      <c r="A2270" s="155" t="s">
        <v>3022</v>
      </c>
      <c r="B2270" s="47">
        <v>39443.58</v>
      </c>
      <c r="C2270" s="47">
        <v>39443.58</v>
      </c>
      <c r="D2270" s="39">
        <v>2019</v>
      </c>
      <c r="E2270" s="112" t="s">
        <v>3826</v>
      </c>
      <c r="F2270" s="13" t="s">
        <v>3</v>
      </c>
      <c r="G2270" s="102" t="s">
        <v>3</v>
      </c>
      <c r="H2270"/>
      <c r="I2270"/>
      <c r="J2270"/>
      <c r="K2270"/>
      <c r="L2270"/>
      <c r="M2270"/>
      <c r="N2270"/>
      <c r="O2270"/>
      <c r="P2270"/>
      <c r="Q2270"/>
      <c r="R2270"/>
      <c r="S2270"/>
      <c r="T2270"/>
    </row>
    <row r="2271" spans="1:20" ht="90" x14ac:dyDescent="0.25">
      <c r="A2271" s="155" t="s">
        <v>3023</v>
      </c>
      <c r="B2271" s="47">
        <v>59167.51</v>
      </c>
      <c r="C2271" s="47">
        <v>59167.51</v>
      </c>
      <c r="D2271" s="39">
        <v>2019</v>
      </c>
      <c r="E2271" s="112" t="s">
        <v>3826</v>
      </c>
      <c r="F2271" s="13" t="s">
        <v>3</v>
      </c>
      <c r="G2271" s="102" t="s">
        <v>3</v>
      </c>
      <c r="H2271"/>
      <c r="I2271"/>
      <c r="J2271"/>
      <c r="K2271"/>
      <c r="L2271"/>
      <c r="M2271"/>
      <c r="N2271"/>
      <c r="O2271"/>
      <c r="P2271"/>
      <c r="Q2271"/>
      <c r="R2271"/>
      <c r="S2271"/>
      <c r="T2271"/>
    </row>
    <row r="2272" spans="1:20" ht="90" x14ac:dyDescent="0.25">
      <c r="A2272" s="155" t="s">
        <v>3024</v>
      </c>
      <c r="B2272" s="47">
        <v>29881.5</v>
      </c>
      <c r="C2272" s="47">
        <v>29881.5</v>
      </c>
      <c r="D2272" s="39">
        <v>2019</v>
      </c>
      <c r="E2272" s="112" t="s">
        <v>3826</v>
      </c>
      <c r="F2272" s="13" t="s">
        <v>3</v>
      </c>
      <c r="G2272" s="102" t="s">
        <v>3</v>
      </c>
      <c r="H2272"/>
      <c r="I2272"/>
      <c r="J2272"/>
      <c r="K2272"/>
      <c r="L2272"/>
      <c r="M2272"/>
      <c r="N2272"/>
      <c r="O2272"/>
      <c r="P2272"/>
      <c r="Q2272"/>
      <c r="R2272"/>
      <c r="S2272"/>
      <c r="T2272"/>
    </row>
    <row r="2273" spans="1:20" ht="90" x14ac:dyDescent="0.25">
      <c r="A2273" s="155" t="s">
        <v>3025</v>
      </c>
      <c r="B2273" s="47">
        <v>669653.06999999995</v>
      </c>
      <c r="C2273" s="47">
        <v>669653.06999999995</v>
      </c>
      <c r="D2273" s="39">
        <v>2019</v>
      </c>
      <c r="E2273" s="112" t="s">
        <v>3826</v>
      </c>
      <c r="F2273" s="13" t="s">
        <v>3</v>
      </c>
      <c r="G2273" s="102" t="s">
        <v>3</v>
      </c>
      <c r="H2273"/>
      <c r="I2273"/>
      <c r="J2273"/>
      <c r="K2273"/>
      <c r="L2273"/>
      <c r="M2273"/>
      <c r="N2273"/>
      <c r="O2273"/>
      <c r="P2273"/>
      <c r="Q2273"/>
      <c r="R2273"/>
      <c r="S2273"/>
      <c r="T2273"/>
    </row>
    <row r="2274" spans="1:20" ht="105" x14ac:dyDescent="0.25">
      <c r="A2274" s="155" t="s">
        <v>3026</v>
      </c>
      <c r="B2274" s="47">
        <v>236235.92</v>
      </c>
      <c r="C2274" s="47">
        <v>236235.92</v>
      </c>
      <c r="D2274" s="39">
        <v>2019</v>
      </c>
      <c r="E2274" s="102" t="s">
        <v>3827</v>
      </c>
      <c r="F2274" s="13" t="s">
        <v>3</v>
      </c>
      <c r="G2274" s="102" t="s">
        <v>3</v>
      </c>
      <c r="H2274"/>
      <c r="I2274"/>
      <c r="J2274"/>
      <c r="K2274"/>
      <c r="L2274"/>
      <c r="M2274"/>
      <c r="N2274"/>
      <c r="O2274"/>
      <c r="P2274"/>
      <c r="Q2274"/>
      <c r="R2274"/>
      <c r="S2274"/>
      <c r="T2274"/>
    </row>
    <row r="2275" spans="1:20" ht="105" x14ac:dyDescent="0.25">
      <c r="A2275" s="155" t="s">
        <v>3027</v>
      </c>
      <c r="B2275" s="47">
        <v>187625.68</v>
      </c>
      <c r="C2275" s="47">
        <v>187625.68</v>
      </c>
      <c r="D2275" s="39">
        <v>2019</v>
      </c>
      <c r="E2275" s="112" t="s">
        <v>3827</v>
      </c>
      <c r="F2275" s="13" t="s">
        <v>3</v>
      </c>
      <c r="G2275" s="102" t="s">
        <v>3</v>
      </c>
      <c r="H2275"/>
      <c r="I2275"/>
      <c r="J2275"/>
      <c r="K2275"/>
      <c r="L2275"/>
      <c r="M2275"/>
      <c r="N2275"/>
      <c r="O2275"/>
      <c r="P2275"/>
      <c r="Q2275"/>
      <c r="R2275"/>
      <c r="S2275"/>
      <c r="T2275"/>
    </row>
    <row r="2276" spans="1:20" ht="90" x14ac:dyDescent="0.25">
      <c r="A2276" s="155" t="s">
        <v>3028</v>
      </c>
      <c r="B2276" s="47">
        <v>6942.78</v>
      </c>
      <c r="C2276" s="47">
        <v>6942.78</v>
      </c>
      <c r="D2276" s="39">
        <v>2019</v>
      </c>
      <c r="E2276" s="112" t="s">
        <v>3827</v>
      </c>
      <c r="F2276" s="13" t="s">
        <v>3</v>
      </c>
      <c r="G2276" s="102" t="s">
        <v>3</v>
      </c>
      <c r="H2276"/>
      <c r="I2276"/>
      <c r="J2276"/>
      <c r="K2276"/>
      <c r="L2276"/>
      <c r="M2276"/>
      <c r="N2276"/>
      <c r="O2276"/>
      <c r="P2276"/>
      <c r="Q2276"/>
      <c r="R2276"/>
      <c r="S2276"/>
      <c r="T2276"/>
    </row>
    <row r="2277" spans="1:20" ht="90" x14ac:dyDescent="0.25">
      <c r="A2277" s="155" t="s">
        <v>3029</v>
      </c>
      <c r="B2277" s="47">
        <v>159683.01999999999</v>
      </c>
      <c r="C2277" s="47">
        <v>159683.01999999999</v>
      </c>
      <c r="D2277" s="39">
        <v>2019</v>
      </c>
      <c r="E2277" s="112" t="s">
        <v>3827</v>
      </c>
      <c r="F2277" s="13" t="s">
        <v>3</v>
      </c>
      <c r="G2277" s="102" t="s">
        <v>3</v>
      </c>
      <c r="H2277"/>
      <c r="I2277"/>
      <c r="J2277"/>
      <c r="K2277"/>
      <c r="L2277"/>
      <c r="M2277"/>
      <c r="N2277"/>
      <c r="O2277"/>
      <c r="P2277"/>
      <c r="Q2277"/>
      <c r="R2277"/>
      <c r="S2277"/>
      <c r="T2277"/>
    </row>
    <row r="2278" spans="1:20" ht="90" x14ac:dyDescent="0.25">
      <c r="A2278" s="155" t="s">
        <v>3030</v>
      </c>
      <c r="B2278" s="47">
        <v>228947.16</v>
      </c>
      <c r="C2278" s="47">
        <v>228947.16</v>
      </c>
      <c r="D2278" s="39">
        <v>2019</v>
      </c>
      <c r="E2278" s="112" t="s">
        <v>3827</v>
      </c>
      <c r="F2278" s="13" t="s">
        <v>3</v>
      </c>
      <c r="G2278" s="102" t="s">
        <v>3</v>
      </c>
      <c r="H2278"/>
      <c r="I2278"/>
      <c r="J2278"/>
      <c r="K2278"/>
      <c r="L2278"/>
      <c r="M2278"/>
      <c r="N2278"/>
      <c r="O2278"/>
      <c r="P2278"/>
      <c r="Q2278"/>
      <c r="R2278"/>
      <c r="S2278"/>
      <c r="T2278"/>
    </row>
    <row r="2279" spans="1:20" ht="105" x14ac:dyDescent="0.25">
      <c r="A2279" s="155" t="s">
        <v>3031</v>
      </c>
      <c r="B2279" s="47">
        <v>119184</v>
      </c>
      <c r="C2279" s="47">
        <v>119184</v>
      </c>
      <c r="D2279" s="39">
        <v>2020</v>
      </c>
      <c r="E2279" s="102" t="s">
        <v>3828</v>
      </c>
      <c r="F2279" s="13" t="s">
        <v>3</v>
      </c>
      <c r="G2279" s="102" t="s">
        <v>3</v>
      </c>
      <c r="H2279"/>
      <c r="I2279"/>
      <c r="J2279"/>
      <c r="K2279"/>
      <c r="L2279"/>
      <c r="M2279"/>
      <c r="N2279"/>
      <c r="O2279"/>
      <c r="P2279"/>
      <c r="Q2279"/>
      <c r="R2279"/>
      <c r="S2279"/>
      <c r="T2279"/>
    </row>
    <row r="2280" spans="1:20" ht="105" x14ac:dyDescent="0.25">
      <c r="A2280" s="155" t="s">
        <v>3032</v>
      </c>
      <c r="B2280" s="47">
        <v>41796</v>
      </c>
      <c r="C2280" s="47">
        <v>41796</v>
      </c>
      <c r="D2280" s="39">
        <v>2020</v>
      </c>
      <c r="E2280" s="102" t="s">
        <v>3828</v>
      </c>
      <c r="F2280" s="13" t="s">
        <v>3</v>
      </c>
      <c r="G2280" s="102" t="s">
        <v>3</v>
      </c>
      <c r="H2280"/>
      <c r="I2280"/>
      <c r="J2280"/>
      <c r="K2280"/>
      <c r="L2280"/>
      <c r="M2280"/>
      <c r="N2280"/>
      <c r="O2280"/>
      <c r="P2280"/>
      <c r="Q2280"/>
      <c r="R2280"/>
      <c r="S2280"/>
      <c r="T2280"/>
    </row>
    <row r="2281" spans="1:20" ht="120" x14ac:dyDescent="0.25">
      <c r="A2281" s="155" t="s">
        <v>3033</v>
      </c>
      <c r="B2281" s="47">
        <v>219404.82</v>
      </c>
      <c r="C2281" s="47">
        <v>219404.82</v>
      </c>
      <c r="D2281" s="39">
        <v>2020</v>
      </c>
      <c r="E2281" s="102" t="s">
        <v>3829</v>
      </c>
      <c r="F2281" s="13" t="s">
        <v>3</v>
      </c>
      <c r="G2281" s="102" t="s">
        <v>3</v>
      </c>
      <c r="H2281"/>
      <c r="I2281"/>
      <c r="J2281"/>
      <c r="K2281"/>
      <c r="L2281"/>
      <c r="M2281"/>
      <c r="N2281"/>
      <c r="O2281"/>
      <c r="P2281"/>
      <c r="Q2281"/>
      <c r="R2281"/>
      <c r="S2281"/>
      <c r="T2281"/>
    </row>
    <row r="2282" spans="1:20" ht="105" x14ac:dyDescent="0.25">
      <c r="A2282" s="155" t="s">
        <v>3034</v>
      </c>
      <c r="B2282" s="47">
        <v>219404.82</v>
      </c>
      <c r="C2282" s="47">
        <v>219404.82</v>
      </c>
      <c r="D2282" s="39">
        <v>2020</v>
      </c>
      <c r="E2282" s="112" t="s">
        <v>3829</v>
      </c>
      <c r="F2282" s="13" t="s">
        <v>3</v>
      </c>
      <c r="G2282" s="102" t="s">
        <v>3</v>
      </c>
      <c r="H2282"/>
      <c r="I2282"/>
      <c r="J2282"/>
      <c r="K2282"/>
      <c r="L2282"/>
      <c r="M2282"/>
      <c r="N2282"/>
      <c r="O2282"/>
      <c r="P2282"/>
      <c r="Q2282"/>
      <c r="R2282"/>
      <c r="S2282"/>
      <c r="T2282"/>
    </row>
    <row r="2283" spans="1:20" ht="105" x14ac:dyDescent="0.25">
      <c r="A2283" s="155" t="s">
        <v>3035</v>
      </c>
      <c r="B2283" s="47">
        <v>109702.41</v>
      </c>
      <c r="C2283" s="47">
        <v>109702.41</v>
      </c>
      <c r="D2283" s="39">
        <v>2020</v>
      </c>
      <c r="E2283" s="112" t="s">
        <v>3829</v>
      </c>
      <c r="F2283" s="13" t="s">
        <v>3</v>
      </c>
      <c r="G2283" s="102" t="s">
        <v>3</v>
      </c>
      <c r="H2283"/>
      <c r="I2283"/>
      <c r="J2283"/>
      <c r="K2283"/>
      <c r="L2283"/>
      <c r="M2283"/>
      <c r="N2283"/>
      <c r="O2283"/>
      <c r="P2283"/>
      <c r="Q2283"/>
      <c r="R2283"/>
      <c r="S2283"/>
      <c r="T2283"/>
    </row>
    <row r="2284" spans="1:20" ht="105" x14ac:dyDescent="0.25">
      <c r="A2284" s="155" t="s">
        <v>3035</v>
      </c>
      <c r="B2284" s="47">
        <v>109702.39</v>
      </c>
      <c r="C2284" s="47">
        <v>109702.39</v>
      </c>
      <c r="D2284" s="39">
        <v>2020</v>
      </c>
      <c r="E2284" s="112" t="s">
        <v>3829</v>
      </c>
      <c r="F2284" s="13" t="s">
        <v>3</v>
      </c>
      <c r="G2284" s="102" t="s">
        <v>3</v>
      </c>
      <c r="H2284"/>
      <c r="I2284"/>
      <c r="J2284"/>
      <c r="K2284"/>
      <c r="L2284"/>
      <c r="M2284"/>
      <c r="N2284"/>
      <c r="O2284"/>
      <c r="P2284"/>
      <c r="Q2284"/>
      <c r="R2284"/>
      <c r="S2284"/>
      <c r="T2284"/>
    </row>
    <row r="2285" spans="1:20" ht="105" x14ac:dyDescent="0.25">
      <c r="A2285" s="155" t="s">
        <v>3441</v>
      </c>
      <c r="B2285" s="47">
        <v>20279.52</v>
      </c>
      <c r="C2285" s="47">
        <v>20279.52</v>
      </c>
      <c r="D2285" s="42">
        <v>2021</v>
      </c>
      <c r="E2285" s="102" t="s">
        <v>3830</v>
      </c>
      <c r="F2285" s="34" t="s">
        <v>3</v>
      </c>
      <c r="G2285" s="102" t="s">
        <v>3</v>
      </c>
      <c r="H2285"/>
      <c r="I2285"/>
      <c r="J2285"/>
      <c r="K2285"/>
      <c r="L2285"/>
      <c r="M2285"/>
      <c r="N2285"/>
      <c r="O2285"/>
      <c r="P2285"/>
      <c r="Q2285"/>
      <c r="R2285"/>
      <c r="S2285"/>
      <c r="T2285"/>
    </row>
    <row r="2286" spans="1:20" x14ac:dyDescent="0.25">
      <c r="A2286" s="60" t="s">
        <v>443</v>
      </c>
      <c r="B2286" s="50">
        <f>SUM(B2256:B2285)</f>
        <v>4158277.46</v>
      </c>
      <c r="C2286" s="50">
        <f>SUM(C2256:C2285)</f>
        <v>4158277.46</v>
      </c>
      <c r="D2286" s="87"/>
      <c r="E2286" s="104"/>
      <c r="F2286" s="15"/>
      <c r="G2286" s="104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</row>
    <row r="2287" spans="1:20" x14ac:dyDescent="0.25">
      <c r="A2287" s="188" t="s">
        <v>3036</v>
      </c>
      <c r="B2287" s="188"/>
      <c r="C2287" s="188"/>
      <c r="D2287" s="188"/>
      <c r="E2287" s="188"/>
      <c r="F2287" s="188"/>
      <c r="G2287" s="188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</row>
    <row r="2288" spans="1:20" ht="105" x14ac:dyDescent="0.25">
      <c r="A2288" s="155" t="s">
        <v>1344</v>
      </c>
      <c r="B2288" s="47">
        <v>6720000</v>
      </c>
      <c r="C2288" s="47">
        <v>6720000</v>
      </c>
      <c r="D2288" s="39">
        <v>2019</v>
      </c>
      <c r="E2288" s="102" t="s">
        <v>3831</v>
      </c>
      <c r="F2288" s="13" t="s">
        <v>3</v>
      </c>
      <c r="G2288" s="102" t="s">
        <v>3</v>
      </c>
      <c r="H2288"/>
      <c r="I2288"/>
      <c r="J2288"/>
      <c r="K2288"/>
      <c r="L2288"/>
      <c r="M2288"/>
      <c r="N2288"/>
      <c r="O2288"/>
      <c r="P2288"/>
      <c r="Q2288"/>
      <c r="R2288"/>
      <c r="S2288"/>
      <c r="T2288"/>
    </row>
    <row r="2289" spans="1:20" ht="90" x14ac:dyDescent="0.25">
      <c r="A2289" s="155" t="s">
        <v>1345</v>
      </c>
      <c r="B2289" s="47">
        <v>443854.29</v>
      </c>
      <c r="C2289" s="47">
        <v>443854.29</v>
      </c>
      <c r="D2289" s="39">
        <v>2019</v>
      </c>
      <c r="E2289" s="102" t="s">
        <v>3832</v>
      </c>
      <c r="F2289" s="13" t="s">
        <v>3</v>
      </c>
      <c r="G2289" s="102" t="s">
        <v>3</v>
      </c>
      <c r="H2289"/>
      <c r="I2289"/>
      <c r="J2289"/>
      <c r="K2289"/>
      <c r="L2289"/>
      <c r="M2289"/>
      <c r="N2289"/>
      <c r="O2289"/>
      <c r="P2289"/>
      <c r="Q2289"/>
      <c r="R2289"/>
      <c r="S2289"/>
      <c r="T2289"/>
    </row>
    <row r="2290" spans="1:20" x14ac:dyDescent="0.25">
      <c r="A2290" s="60" t="s">
        <v>443</v>
      </c>
      <c r="B2290" s="50">
        <f>SUM(B2288:B2289)</f>
        <v>7163854.29</v>
      </c>
      <c r="C2290" s="50">
        <f>SUM(C2288:C2289)</f>
        <v>7163854.29</v>
      </c>
      <c r="D2290" s="39"/>
      <c r="E2290" s="102"/>
      <c r="F2290" s="13"/>
      <c r="G2290" s="102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</row>
    <row r="2291" spans="1:20" x14ac:dyDescent="0.25">
      <c r="A2291" s="188" t="s">
        <v>3037</v>
      </c>
      <c r="B2291" s="188"/>
      <c r="C2291" s="188"/>
      <c r="D2291" s="188"/>
      <c r="E2291" s="188"/>
      <c r="F2291" s="188"/>
      <c r="G2291" s="188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</row>
    <row r="2292" spans="1:20" x14ac:dyDescent="0.25">
      <c r="A2292" s="212" t="s">
        <v>3847</v>
      </c>
      <c r="B2292" s="213"/>
      <c r="C2292" s="213"/>
      <c r="D2292" s="213"/>
      <c r="E2292" s="213"/>
      <c r="F2292" s="213"/>
      <c r="G2292" s="214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</row>
    <row r="2293" spans="1:20" ht="105" x14ac:dyDescent="0.25">
      <c r="A2293" s="155" t="s">
        <v>3848</v>
      </c>
      <c r="B2293" s="47">
        <v>152000</v>
      </c>
      <c r="C2293" s="47">
        <v>152000</v>
      </c>
      <c r="D2293" s="146">
        <v>2020</v>
      </c>
      <c r="E2293" s="102" t="s">
        <v>3038</v>
      </c>
      <c r="F2293" s="13" t="s">
        <v>3</v>
      </c>
      <c r="G2293" s="102" t="s">
        <v>3</v>
      </c>
      <c r="H2293"/>
      <c r="I2293"/>
      <c r="J2293"/>
      <c r="K2293"/>
      <c r="L2293"/>
      <c r="M2293"/>
      <c r="N2293"/>
      <c r="O2293"/>
      <c r="P2293"/>
      <c r="Q2293"/>
      <c r="R2293"/>
      <c r="S2293"/>
      <c r="T2293"/>
    </row>
    <row r="2294" spans="1:20" ht="105" x14ac:dyDescent="0.25">
      <c r="A2294" s="155" t="s">
        <v>3849</v>
      </c>
      <c r="B2294" s="47">
        <v>152000</v>
      </c>
      <c r="C2294" s="47">
        <v>152000</v>
      </c>
      <c r="D2294" s="146">
        <v>2020</v>
      </c>
      <c r="E2294" s="102" t="s">
        <v>3038</v>
      </c>
      <c r="F2294" s="13" t="s">
        <v>3</v>
      </c>
      <c r="G2294" s="102" t="s">
        <v>3</v>
      </c>
      <c r="H2294"/>
      <c r="I2294"/>
      <c r="J2294"/>
      <c r="K2294"/>
      <c r="L2294"/>
      <c r="M2294"/>
      <c r="N2294"/>
      <c r="O2294"/>
      <c r="P2294"/>
      <c r="Q2294"/>
      <c r="R2294"/>
      <c r="S2294"/>
      <c r="T2294"/>
    </row>
    <row r="2295" spans="1:20" ht="105" x14ac:dyDescent="0.25">
      <c r="A2295" s="155" t="s">
        <v>3850</v>
      </c>
      <c r="B2295" s="47">
        <v>152000</v>
      </c>
      <c r="C2295" s="47">
        <v>152000</v>
      </c>
      <c r="D2295" s="146">
        <v>2020</v>
      </c>
      <c r="E2295" s="102" t="s">
        <v>3038</v>
      </c>
      <c r="F2295" s="13" t="s">
        <v>3</v>
      </c>
      <c r="G2295" s="102" t="s">
        <v>3</v>
      </c>
      <c r="H2295"/>
      <c r="I2295"/>
      <c r="J2295"/>
      <c r="K2295"/>
      <c r="L2295"/>
      <c r="M2295"/>
      <c r="N2295"/>
      <c r="O2295"/>
      <c r="P2295"/>
      <c r="Q2295"/>
      <c r="R2295"/>
      <c r="S2295"/>
      <c r="T2295"/>
    </row>
    <row r="2296" spans="1:20" ht="105" x14ac:dyDescent="0.25">
      <c r="A2296" s="155" t="s">
        <v>3851</v>
      </c>
      <c r="B2296" s="47">
        <v>152000</v>
      </c>
      <c r="C2296" s="47">
        <v>152000</v>
      </c>
      <c r="D2296" s="146">
        <v>2020</v>
      </c>
      <c r="E2296" s="102" t="s">
        <v>3038</v>
      </c>
      <c r="F2296" s="13" t="s">
        <v>3</v>
      </c>
      <c r="G2296" s="102" t="s">
        <v>3</v>
      </c>
      <c r="H2296"/>
      <c r="I2296"/>
      <c r="J2296"/>
      <c r="K2296"/>
      <c r="L2296"/>
      <c r="M2296"/>
      <c r="N2296"/>
      <c r="O2296"/>
      <c r="P2296"/>
      <c r="Q2296"/>
      <c r="R2296"/>
      <c r="S2296"/>
      <c r="T2296"/>
    </row>
    <row r="2297" spans="1:20" ht="105" x14ac:dyDescent="0.25">
      <c r="A2297" s="155" t="s">
        <v>3852</v>
      </c>
      <c r="B2297" s="47">
        <v>152000</v>
      </c>
      <c r="C2297" s="47">
        <v>152000</v>
      </c>
      <c r="D2297" s="146">
        <v>2020</v>
      </c>
      <c r="E2297" s="102" t="s">
        <v>3038</v>
      </c>
      <c r="F2297" s="13" t="s">
        <v>3</v>
      </c>
      <c r="G2297" s="102" t="s">
        <v>3</v>
      </c>
      <c r="H2297"/>
      <c r="I2297"/>
      <c r="J2297"/>
      <c r="K2297"/>
      <c r="L2297"/>
      <c r="M2297"/>
      <c r="N2297"/>
      <c r="O2297"/>
      <c r="P2297"/>
      <c r="Q2297"/>
      <c r="R2297"/>
      <c r="S2297"/>
      <c r="T2297"/>
    </row>
    <row r="2298" spans="1:20" ht="105" x14ac:dyDescent="0.25">
      <c r="A2298" s="155" t="s">
        <v>3853</v>
      </c>
      <c r="B2298" s="47">
        <v>152000</v>
      </c>
      <c r="C2298" s="47">
        <v>152000</v>
      </c>
      <c r="D2298" s="146">
        <v>2020</v>
      </c>
      <c r="E2298" s="102" t="s">
        <v>3038</v>
      </c>
      <c r="F2298" s="13" t="s">
        <v>3</v>
      </c>
      <c r="G2298" s="102" t="s">
        <v>3</v>
      </c>
      <c r="H2298"/>
      <c r="I2298"/>
      <c r="J2298"/>
      <c r="K2298"/>
      <c r="L2298"/>
      <c r="M2298"/>
      <c r="N2298"/>
      <c r="O2298"/>
      <c r="P2298"/>
      <c r="Q2298"/>
      <c r="R2298"/>
      <c r="S2298"/>
      <c r="T2298"/>
    </row>
    <row r="2299" spans="1:20" ht="105" x14ac:dyDescent="0.25">
      <c r="A2299" s="155" t="s">
        <v>3854</v>
      </c>
      <c r="B2299" s="47">
        <v>152000</v>
      </c>
      <c r="C2299" s="47">
        <v>152000</v>
      </c>
      <c r="D2299" s="146">
        <v>2020</v>
      </c>
      <c r="E2299" s="102" t="s">
        <v>3038</v>
      </c>
      <c r="F2299" s="13" t="s">
        <v>3</v>
      </c>
      <c r="G2299" s="102" t="s">
        <v>3</v>
      </c>
      <c r="H2299"/>
      <c r="I2299"/>
      <c r="J2299"/>
      <c r="K2299"/>
      <c r="L2299"/>
      <c r="M2299"/>
      <c r="N2299"/>
      <c r="O2299"/>
      <c r="P2299"/>
      <c r="Q2299"/>
      <c r="R2299"/>
      <c r="S2299"/>
      <c r="T2299"/>
    </row>
    <row r="2300" spans="1:20" ht="105" x14ac:dyDescent="0.25">
      <c r="A2300" s="155" t="s">
        <v>3855</v>
      </c>
      <c r="B2300" s="47">
        <v>152000</v>
      </c>
      <c r="C2300" s="47">
        <v>152000</v>
      </c>
      <c r="D2300" s="146">
        <v>2020</v>
      </c>
      <c r="E2300" s="102" t="s">
        <v>3038</v>
      </c>
      <c r="F2300" s="13" t="s">
        <v>3</v>
      </c>
      <c r="G2300" s="102" t="s">
        <v>3</v>
      </c>
      <c r="H2300"/>
      <c r="I2300"/>
      <c r="J2300"/>
      <c r="K2300"/>
      <c r="L2300"/>
      <c r="M2300"/>
      <c r="N2300"/>
      <c r="O2300"/>
      <c r="P2300"/>
      <c r="Q2300"/>
      <c r="R2300"/>
      <c r="S2300"/>
      <c r="T2300"/>
    </row>
    <row r="2301" spans="1:20" ht="105" x14ac:dyDescent="0.25">
      <c r="A2301" s="155" t="s">
        <v>3856</v>
      </c>
      <c r="B2301" s="47">
        <v>152000</v>
      </c>
      <c r="C2301" s="47">
        <v>152000</v>
      </c>
      <c r="D2301" s="41">
        <v>2020</v>
      </c>
      <c r="E2301" s="102" t="s">
        <v>3038</v>
      </c>
      <c r="F2301" s="13" t="s">
        <v>3</v>
      </c>
      <c r="G2301" s="102" t="s">
        <v>3</v>
      </c>
      <c r="H2301"/>
      <c r="I2301"/>
      <c r="J2301"/>
      <c r="K2301"/>
      <c r="L2301"/>
      <c r="M2301"/>
      <c r="N2301"/>
      <c r="O2301"/>
      <c r="P2301"/>
      <c r="Q2301"/>
      <c r="R2301"/>
      <c r="S2301"/>
      <c r="T2301"/>
    </row>
    <row r="2302" spans="1:20" ht="105" x14ac:dyDescent="0.25">
      <c r="A2302" s="155" t="s">
        <v>3857</v>
      </c>
      <c r="B2302" s="47">
        <v>152000</v>
      </c>
      <c r="C2302" s="47">
        <v>152000</v>
      </c>
      <c r="D2302" s="41">
        <v>2020</v>
      </c>
      <c r="E2302" s="102" t="s">
        <v>3038</v>
      </c>
      <c r="F2302" s="13" t="s">
        <v>3</v>
      </c>
      <c r="G2302" s="102" t="s">
        <v>3</v>
      </c>
      <c r="H2302"/>
      <c r="I2302"/>
      <c r="J2302"/>
      <c r="K2302"/>
      <c r="L2302"/>
      <c r="M2302"/>
      <c r="N2302"/>
      <c r="O2302"/>
      <c r="P2302"/>
      <c r="Q2302"/>
      <c r="R2302"/>
      <c r="S2302"/>
      <c r="T2302"/>
    </row>
    <row r="2303" spans="1:20" ht="105" x14ac:dyDescent="0.25">
      <c r="A2303" s="155" t="s">
        <v>3858</v>
      </c>
      <c r="B2303" s="47">
        <v>152000</v>
      </c>
      <c r="C2303" s="47">
        <v>152000</v>
      </c>
      <c r="D2303" s="41">
        <v>2020</v>
      </c>
      <c r="E2303" s="102" t="s">
        <v>3038</v>
      </c>
      <c r="F2303" s="13" t="s">
        <v>3</v>
      </c>
      <c r="G2303" s="102" t="s">
        <v>3</v>
      </c>
      <c r="H2303"/>
      <c r="I2303"/>
      <c r="J2303"/>
      <c r="K2303"/>
      <c r="L2303"/>
      <c r="M2303"/>
      <c r="N2303"/>
      <c r="O2303"/>
      <c r="P2303"/>
      <c r="Q2303"/>
      <c r="R2303"/>
      <c r="S2303"/>
      <c r="T2303"/>
    </row>
    <row r="2304" spans="1:20" ht="105" x14ac:dyDescent="0.25">
      <c r="A2304" s="155" t="s">
        <v>3859</v>
      </c>
      <c r="B2304" s="47">
        <v>152000</v>
      </c>
      <c r="C2304" s="47">
        <v>152000</v>
      </c>
      <c r="D2304" s="41">
        <v>2020</v>
      </c>
      <c r="E2304" s="102" t="s">
        <v>3038</v>
      </c>
      <c r="F2304" s="13" t="s">
        <v>3</v>
      </c>
      <c r="G2304" s="102" t="s">
        <v>3</v>
      </c>
      <c r="H2304"/>
      <c r="I2304"/>
      <c r="J2304"/>
      <c r="K2304"/>
      <c r="L2304"/>
      <c r="M2304"/>
      <c r="N2304"/>
      <c r="O2304"/>
      <c r="P2304"/>
      <c r="Q2304"/>
      <c r="R2304"/>
      <c r="S2304"/>
      <c r="T2304"/>
    </row>
    <row r="2305" spans="1:20" x14ac:dyDescent="0.25">
      <c r="A2305" s="60" t="s">
        <v>443</v>
      </c>
      <c r="B2305" s="50">
        <f>SUM(B2293:B2304)</f>
        <v>1824000</v>
      </c>
      <c r="C2305" s="50">
        <f>SUM(C2293:C2304)</f>
        <v>1824000</v>
      </c>
      <c r="D2305" s="39"/>
      <c r="E2305" s="102"/>
      <c r="F2305" s="13"/>
      <c r="G2305" s="102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</row>
    <row r="2306" spans="1:20" x14ac:dyDescent="0.25">
      <c r="A2306" s="188" t="s">
        <v>2795</v>
      </c>
      <c r="B2306" s="188"/>
      <c r="C2306" s="188"/>
      <c r="D2306" s="188"/>
      <c r="E2306" s="188"/>
      <c r="F2306" s="188"/>
      <c r="G2306" s="188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</row>
    <row r="2307" spans="1:20" x14ac:dyDescent="0.25">
      <c r="A2307" s="185" t="s">
        <v>3039</v>
      </c>
      <c r="B2307" s="185"/>
      <c r="C2307" s="185"/>
      <c r="D2307" s="185"/>
      <c r="E2307" s="185"/>
      <c r="F2307" s="185"/>
      <c r="G2307" s="185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</row>
    <row r="2308" spans="1:20" ht="105" x14ac:dyDescent="0.25">
      <c r="A2308" s="155" t="s">
        <v>1353</v>
      </c>
      <c r="B2308" s="47">
        <v>1377619.33</v>
      </c>
      <c r="C2308" s="47">
        <v>840924.33</v>
      </c>
      <c r="D2308" s="39">
        <v>1966</v>
      </c>
      <c r="E2308" s="102" t="s">
        <v>3833</v>
      </c>
      <c r="F2308" s="13" t="s">
        <v>3</v>
      </c>
      <c r="G2308" s="102" t="s">
        <v>3352</v>
      </c>
      <c r="H2308"/>
      <c r="I2308"/>
      <c r="J2308"/>
      <c r="K2308"/>
      <c r="L2308"/>
      <c r="M2308"/>
      <c r="N2308"/>
      <c r="O2308"/>
      <c r="P2308"/>
      <c r="Q2308"/>
      <c r="R2308"/>
      <c r="S2308"/>
      <c r="T2308"/>
    </row>
    <row r="2309" spans="1:20" ht="90" x14ac:dyDescent="0.25">
      <c r="A2309" s="155" t="s">
        <v>1354</v>
      </c>
      <c r="B2309" s="47">
        <v>5934500.9199999999</v>
      </c>
      <c r="C2309" s="47">
        <v>5923148.0700000003</v>
      </c>
      <c r="D2309" s="39">
        <v>1968</v>
      </c>
      <c r="E2309" s="102" t="s">
        <v>3834</v>
      </c>
      <c r="F2309" s="13" t="s">
        <v>3</v>
      </c>
      <c r="G2309" s="102" t="s">
        <v>3352</v>
      </c>
      <c r="H2309"/>
      <c r="I2309"/>
      <c r="J2309"/>
      <c r="K2309"/>
      <c r="L2309"/>
      <c r="M2309"/>
      <c r="N2309"/>
      <c r="O2309"/>
      <c r="P2309"/>
      <c r="Q2309"/>
      <c r="R2309"/>
      <c r="S2309"/>
      <c r="T2309"/>
    </row>
    <row r="2310" spans="1:20" ht="90" x14ac:dyDescent="0.25">
      <c r="A2310" s="155" t="s">
        <v>2063</v>
      </c>
      <c r="B2310" s="47">
        <v>1305987</v>
      </c>
      <c r="C2310" s="47">
        <v>458379.65</v>
      </c>
      <c r="D2310" s="39">
        <v>1984</v>
      </c>
      <c r="E2310" s="112" t="s">
        <v>3834</v>
      </c>
      <c r="F2310" s="13" t="s">
        <v>3</v>
      </c>
      <c r="G2310" s="102" t="s">
        <v>3352</v>
      </c>
      <c r="H2310"/>
      <c r="I2310"/>
      <c r="J2310"/>
      <c r="K2310"/>
      <c r="L2310"/>
      <c r="M2310"/>
      <c r="N2310"/>
      <c r="O2310"/>
      <c r="P2310"/>
      <c r="Q2310"/>
      <c r="R2310"/>
      <c r="S2310"/>
      <c r="T2310"/>
    </row>
    <row r="2311" spans="1:20" ht="105" x14ac:dyDescent="0.25">
      <c r="A2311" s="155" t="s">
        <v>2062</v>
      </c>
      <c r="B2311" s="47">
        <v>25339</v>
      </c>
      <c r="C2311" s="47">
        <v>9475.61</v>
      </c>
      <c r="D2311" s="39">
        <v>1985</v>
      </c>
      <c r="E2311" s="112" t="s">
        <v>3834</v>
      </c>
      <c r="F2311" s="13" t="s">
        <v>3</v>
      </c>
      <c r="G2311" s="102" t="s">
        <v>3352</v>
      </c>
      <c r="H2311"/>
      <c r="I2311"/>
      <c r="J2311"/>
      <c r="K2311"/>
      <c r="L2311"/>
      <c r="M2311"/>
      <c r="N2311"/>
      <c r="O2311"/>
      <c r="P2311"/>
      <c r="Q2311"/>
      <c r="R2311"/>
      <c r="S2311"/>
      <c r="T2311"/>
    </row>
    <row r="2312" spans="1:20" ht="90" x14ac:dyDescent="0.25">
      <c r="A2312" s="155" t="s">
        <v>1346</v>
      </c>
      <c r="B2312" s="47">
        <v>17688</v>
      </c>
      <c r="C2312" s="47">
        <v>8330.0300000000007</v>
      </c>
      <c r="D2312" s="39">
        <v>1992</v>
      </c>
      <c r="E2312" s="112" t="s">
        <v>3834</v>
      </c>
      <c r="F2312" s="13" t="s">
        <v>3</v>
      </c>
      <c r="G2312" s="102" t="s">
        <v>3352</v>
      </c>
      <c r="H2312"/>
      <c r="I2312"/>
      <c r="J2312"/>
      <c r="K2312"/>
      <c r="L2312"/>
      <c r="M2312"/>
      <c r="N2312"/>
      <c r="O2312"/>
      <c r="P2312"/>
      <c r="Q2312"/>
      <c r="R2312"/>
      <c r="S2312"/>
      <c r="T2312"/>
    </row>
    <row r="2313" spans="1:20" ht="90" x14ac:dyDescent="0.25">
      <c r="A2313" s="155" t="s">
        <v>2061</v>
      </c>
      <c r="B2313" s="47">
        <v>69257</v>
      </c>
      <c r="C2313" s="47">
        <v>62918.5</v>
      </c>
      <c r="D2313" s="39">
        <v>1983</v>
      </c>
      <c r="E2313" s="112" t="s">
        <v>3834</v>
      </c>
      <c r="F2313" s="13" t="s">
        <v>3</v>
      </c>
      <c r="G2313" s="102" t="s">
        <v>3352</v>
      </c>
      <c r="H2313"/>
      <c r="I2313"/>
      <c r="J2313"/>
      <c r="K2313"/>
      <c r="L2313"/>
      <c r="M2313"/>
      <c r="N2313"/>
      <c r="O2313"/>
      <c r="P2313"/>
      <c r="Q2313"/>
      <c r="R2313"/>
      <c r="S2313"/>
      <c r="T2313"/>
    </row>
    <row r="2314" spans="1:20" ht="105" x14ac:dyDescent="0.25">
      <c r="A2314" s="155" t="s">
        <v>2060</v>
      </c>
      <c r="B2314" s="47">
        <v>103830.15</v>
      </c>
      <c r="C2314" s="47">
        <v>20867.740000000002</v>
      </c>
      <c r="D2314" s="39">
        <v>1979</v>
      </c>
      <c r="E2314" s="112" t="s">
        <v>3834</v>
      </c>
      <c r="F2314" s="13" t="s">
        <v>3</v>
      </c>
      <c r="G2314" s="102" t="s">
        <v>3352</v>
      </c>
      <c r="H2314"/>
      <c r="I2314"/>
      <c r="J2314"/>
      <c r="K2314"/>
      <c r="L2314"/>
      <c r="M2314"/>
      <c r="N2314"/>
      <c r="O2314"/>
      <c r="P2314"/>
      <c r="Q2314"/>
      <c r="R2314"/>
      <c r="S2314"/>
      <c r="T2314"/>
    </row>
    <row r="2315" spans="1:20" ht="90" x14ac:dyDescent="0.25">
      <c r="A2315" s="155" t="s">
        <v>1347</v>
      </c>
      <c r="B2315" s="47">
        <v>2148772.5</v>
      </c>
      <c r="C2315" s="47">
        <v>2147918.4900000002</v>
      </c>
      <c r="D2315" s="39">
        <v>1983</v>
      </c>
      <c r="E2315" s="112" t="s">
        <v>3834</v>
      </c>
      <c r="F2315" s="13" t="s">
        <v>3</v>
      </c>
      <c r="G2315" s="102" t="s">
        <v>3352</v>
      </c>
      <c r="H2315"/>
      <c r="I2315"/>
      <c r="J2315"/>
      <c r="K2315"/>
      <c r="L2315"/>
      <c r="M2315"/>
      <c r="N2315"/>
      <c r="O2315"/>
      <c r="P2315"/>
      <c r="Q2315"/>
      <c r="R2315"/>
      <c r="S2315"/>
      <c r="T2315"/>
    </row>
    <row r="2316" spans="1:20" ht="90" x14ac:dyDescent="0.25">
      <c r="A2316" s="155" t="s">
        <v>2059</v>
      </c>
      <c r="B2316" s="47">
        <v>20140929.289999999</v>
      </c>
      <c r="C2316" s="47">
        <v>19444788.199999999</v>
      </c>
      <c r="D2316" s="39">
        <v>1961</v>
      </c>
      <c r="E2316" s="112" t="s">
        <v>3834</v>
      </c>
      <c r="F2316" s="13" t="s">
        <v>3</v>
      </c>
      <c r="G2316" s="102" t="s">
        <v>3352</v>
      </c>
      <c r="H2316"/>
      <c r="I2316"/>
      <c r="J2316"/>
      <c r="K2316"/>
      <c r="L2316"/>
      <c r="M2316"/>
      <c r="N2316"/>
      <c r="O2316"/>
      <c r="P2316"/>
      <c r="Q2316"/>
      <c r="R2316"/>
      <c r="S2316"/>
      <c r="T2316"/>
    </row>
    <row r="2317" spans="1:20" ht="90" x14ac:dyDescent="0.25">
      <c r="A2317" s="155" t="s">
        <v>1348</v>
      </c>
      <c r="B2317" s="47">
        <v>781868.83</v>
      </c>
      <c r="C2317" s="47">
        <v>761796.22</v>
      </c>
      <c r="D2317" s="39">
        <v>1961</v>
      </c>
      <c r="E2317" s="112" t="s">
        <v>3834</v>
      </c>
      <c r="F2317" s="13" t="s">
        <v>3</v>
      </c>
      <c r="G2317" s="102" t="s">
        <v>3352</v>
      </c>
      <c r="H2317"/>
      <c r="I2317"/>
      <c r="J2317"/>
      <c r="K2317"/>
      <c r="L2317"/>
      <c r="M2317"/>
      <c r="N2317"/>
      <c r="O2317"/>
      <c r="P2317"/>
      <c r="Q2317"/>
      <c r="R2317"/>
      <c r="S2317"/>
      <c r="T2317"/>
    </row>
    <row r="2318" spans="1:20" ht="90" x14ac:dyDescent="0.25">
      <c r="A2318" s="155" t="s">
        <v>2058</v>
      </c>
      <c r="B2318" s="47">
        <v>18871</v>
      </c>
      <c r="C2318" s="47">
        <v>890.74</v>
      </c>
      <c r="D2318" s="39">
        <v>1973</v>
      </c>
      <c r="E2318" s="112" t="s">
        <v>3834</v>
      </c>
      <c r="F2318" s="13" t="s">
        <v>3</v>
      </c>
      <c r="G2318" s="102" t="s">
        <v>3352</v>
      </c>
      <c r="H2318"/>
      <c r="I2318"/>
      <c r="J2318"/>
      <c r="K2318"/>
      <c r="L2318"/>
      <c r="M2318"/>
      <c r="N2318"/>
      <c r="O2318"/>
      <c r="P2318"/>
      <c r="Q2318"/>
      <c r="R2318"/>
      <c r="S2318"/>
      <c r="T2318"/>
    </row>
    <row r="2319" spans="1:20" ht="90" x14ac:dyDescent="0.25">
      <c r="A2319" s="155" t="s">
        <v>1349</v>
      </c>
      <c r="B2319" s="47">
        <v>11097</v>
      </c>
      <c r="C2319" s="47">
        <v>5628.34</v>
      </c>
      <c r="D2319" s="39">
        <v>1970</v>
      </c>
      <c r="E2319" s="112" t="s">
        <v>3834</v>
      </c>
      <c r="F2319" s="13" t="s">
        <v>3</v>
      </c>
      <c r="G2319" s="102" t="s">
        <v>3352</v>
      </c>
      <c r="H2319"/>
      <c r="I2319"/>
      <c r="J2319"/>
      <c r="K2319"/>
      <c r="L2319"/>
      <c r="M2319"/>
      <c r="N2319"/>
      <c r="O2319"/>
      <c r="P2319"/>
      <c r="Q2319"/>
      <c r="R2319"/>
      <c r="S2319"/>
      <c r="T2319"/>
    </row>
    <row r="2320" spans="1:20" ht="90" x14ac:dyDescent="0.25">
      <c r="A2320" s="155" t="s">
        <v>2057</v>
      </c>
      <c r="B2320" s="47">
        <v>29929</v>
      </c>
      <c r="C2320" s="47">
        <v>0</v>
      </c>
      <c r="D2320" s="39">
        <v>1989</v>
      </c>
      <c r="E2320" s="112" t="s">
        <v>3834</v>
      </c>
      <c r="F2320" s="13" t="s">
        <v>3</v>
      </c>
      <c r="G2320" s="102" t="s">
        <v>3352</v>
      </c>
      <c r="H2320"/>
      <c r="I2320"/>
      <c r="J2320"/>
      <c r="K2320"/>
      <c r="L2320"/>
      <c r="M2320"/>
      <c r="N2320"/>
      <c r="O2320"/>
      <c r="P2320"/>
      <c r="Q2320"/>
      <c r="R2320"/>
      <c r="S2320"/>
      <c r="T2320"/>
    </row>
    <row r="2321" spans="1:20" ht="90" x14ac:dyDescent="0.25">
      <c r="A2321" s="155" t="s">
        <v>2056</v>
      </c>
      <c r="B2321" s="47">
        <v>27080</v>
      </c>
      <c r="C2321" s="47">
        <v>13051.19</v>
      </c>
      <c r="D2321" s="39">
        <v>1989</v>
      </c>
      <c r="E2321" s="112" t="s">
        <v>3834</v>
      </c>
      <c r="F2321" s="13" t="s">
        <v>3</v>
      </c>
      <c r="G2321" s="102" t="s">
        <v>3352</v>
      </c>
      <c r="H2321"/>
      <c r="I2321"/>
      <c r="J2321"/>
      <c r="K2321"/>
      <c r="L2321"/>
      <c r="M2321"/>
      <c r="N2321"/>
      <c r="O2321"/>
      <c r="P2321"/>
      <c r="Q2321"/>
      <c r="R2321"/>
      <c r="S2321"/>
      <c r="T2321"/>
    </row>
    <row r="2322" spans="1:20" ht="90" x14ac:dyDescent="0.25">
      <c r="A2322" s="155" t="s">
        <v>2055</v>
      </c>
      <c r="B2322" s="47">
        <v>96517</v>
      </c>
      <c r="C2322" s="47">
        <v>48116.7</v>
      </c>
      <c r="D2322" s="39">
        <v>1987</v>
      </c>
      <c r="E2322" s="112" t="s">
        <v>3834</v>
      </c>
      <c r="F2322" s="13" t="s">
        <v>3</v>
      </c>
      <c r="G2322" s="102" t="s">
        <v>3352</v>
      </c>
      <c r="H2322"/>
      <c r="I2322"/>
      <c r="J2322"/>
      <c r="K2322"/>
      <c r="L2322"/>
      <c r="M2322"/>
      <c r="N2322"/>
      <c r="O2322"/>
      <c r="P2322"/>
      <c r="Q2322"/>
      <c r="R2322"/>
      <c r="S2322"/>
      <c r="T2322"/>
    </row>
    <row r="2323" spans="1:20" ht="90" x14ac:dyDescent="0.25">
      <c r="A2323" s="155" t="s">
        <v>2054</v>
      </c>
      <c r="B2323" s="47">
        <v>251111.13</v>
      </c>
      <c r="C2323" s="47">
        <v>193077.45</v>
      </c>
      <c r="D2323" s="39">
        <v>1971</v>
      </c>
      <c r="E2323" s="112" t="s">
        <v>3834</v>
      </c>
      <c r="F2323" s="13" t="s">
        <v>3</v>
      </c>
      <c r="G2323" s="102" t="s">
        <v>3352</v>
      </c>
      <c r="H2323"/>
      <c r="I2323"/>
      <c r="J2323"/>
      <c r="K2323"/>
      <c r="L2323"/>
      <c r="M2323"/>
      <c r="N2323"/>
      <c r="O2323"/>
      <c r="P2323"/>
      <c r="Q2323"/>
      <c r="R2323"/>
      <c r="S2323"/>
      <c r="T2323"/>
    </row>
    <row r="2324" spans="1:20" ht="90" x14ac:dyDescent="0.25">
      <c r="A2324" s="155" t="s">
        <v>2053</v>
      </c>
      <c r="B2324" s="47">
        <v>102668</v>
      </c>
      <c r="C2324" s="47">
        <v>49481.93</v>
      </c>
      <c r="D2324" s="39">
        <v>1989</v>
      </c>
      <c r="E2324" s="112" t="s">
        <v>3834</v>
      </c>
      <c r="F2324" s="13" t="s">
        <v>3</v>
      </c>
      <c r="G2324" s="102" t="s">
        <v>3352</v>
      </c>
      <c r="H2324"/>
      <c r="I2324"/>
      <c r="J2324"/>
      <c r="K2324"/>
      <c r="L2324"/>
      <c r="M2324"/>
      <c r="N2324"/>
      <c r="O2324"/>
      <c r="P2324"/>
      <c r="Q2324"/>
      <c r="R2324"/>
      <c r="S2324"/>
      <c r="T2324"/>
    </row>
    <row r="2325" spans="1:20" ht="90" x14ac:dyDescent="0.25">
      <c r="A2325" s="155" t="s">
        <v>2052</v>
      </c>
      <c r="B2325" s="47">
        <v>108609</v>
      </c>
      <c r="C2325" s="47">
        <v>5619.47</v>
      </c>
      <c r="D2325" s="39">
        <v>1974</v>
      </c>
      <c r="E2325" s="112" t="s">
        <v>3834</v>
      </c>
      <c r="F2325" s="13" t="s">
        <v>3</v>
      </c>
      <c r="G2325" s="102" t="s">
        <v>3352</v>
      </c>
      <c r="H2325"/>
      <c r="I2325"/>
      <c r="J2325"/>
      <c r="K2325"/>
      <c r="L2325"/>
      <c r="M2325"/>
      <c r="N2325"/>
      <c r="O2325"/>
      <c r="P2325"/>
      <c r="Q2325"/>
      <c r="R2325"/>
      <c r="S2325"/>
      <c r="T2325"/>
    </row>
    <row r="2326" spans="1:20" ht="90" x14ac:dyDescent="0.25">
      <c r="A2326" s="155" t="s">
        <v>2051</v>
      </c>
      <c r="B2326" s="47">
        <v>13826.75</v>
      </c>
      <c r="C2326" s="47">
        <v>570.70000000000005</v>
      </c>
      <c r="D2326" s="39">
        <v>1971</v>
      </c>
      <c r="E2326" s="112" t="s">
        <v>3834</v>
      </c>
      <c r="F2326" s="13" t="s">
        <v>3</v>
      </c>
      <c r="G2326" s="102" t="s">
        <v>3352</v>
      </c>
      <c r="H2326"/>
      <c r="I2326"/>
      <c r="J2326"/>
      <c r="K2326"/>
      <c r="L2326"/>
      <c r="M2326"/>
      <c r="N2326"/>
      <c r="O2326"/>
      <c r="P2326"/>
      <c r="Q2326"/>
      <c r="R2326"/>
      <c r="S2326"/>
      <c r="T2326"/>
    </row>
    <row r="2327" spans="1:20" ht="90" x14ac:dyDescent="0.25">
      <c r="A2327" s="155" t="s">
        <v>2050</v>
      </c>
      <c r="B2327" s="47">
        <v>427364</v>
      </c>
      <c r="C2327" s="47">
        <v>380446</v>
      </c>
      <c r="D2327" s="39">
        <v>1996</v>
      </c>
      <c r="E2327" s="112" t="s">
        <v>3834</v>
      </c>
      <c r="F2327" s="13" t="s">
        <v>3</v>
      </c>
      <c r="G2327" s="102" t="s">
        <v>3352</v>
      </c>
      <c r="H2327"/>
      <c r="I2327"/>
      <c r="J2327"/>
      <c r="K2327"/>
      <c r="L2327"/>
      <c r="M2327"/>
      <c r="N2327"/>
      <c r="O2327"/>
      <c r="P2327"/>
      <c r="Q2327"/>
      <c r="R2327"/>
      <c r="S2327"/>
      <c r="T2327"/>
    </row>
    <row r="2328" spans="1:20" ht="90" x14ac:dyDescent="0.25">
      <c r="A2328" s="155" t="s">
        <v>2049</v>
      </c>
      <c r="B2328" s="47">
        <v>75942</v>
      </c>
      <c r="C2328" s="47">
        <v>16073.17</v>
      </c>
      <c r="D2328" s="39">
        <v>1978</v>
      </c>
      <c r="E2328" s="112" t="s">
        <v>3834</v>
      </c>
      <c r="F2328" s="13" t="s">
        <v>3</v>
      </c>
      <c r="G2328" s="102" t="s">
        <v>3352</v>
      </c>
      <c r="H2328"/>
      <c r="I2328"/>
      <c r="J2328"/>
      <c r="K2328"/>
      <c r="L2328"/>
      <c r="M2328"/>
      <c r="N2328"/>
      <c r="O2328"/>
      <c r="P2328"/>
      <c r="Q2328"/>
      <c r="R2328"/>
      <c r="S2328"/>
      <c r="T2328"/>
    </row>
    <row r="2329" spans="1:20" ht="90" x14ac:dyDescent="0.25">
      <c r="A2329" s="155" t="s">
        <v>2048</v>
      </c>
      <c r="B2329" s="47">
        <v>33273</v>
      </c>
      <c r="C2329" s="47">
        <v>4057.53</v>
      </c>
      <c r="D2329" s="39">
        <v>1973</v>
      </c>
      <c r="E2329" s="112" t="s">
        <v>3834</v>
      </c>
      <c r="F2329" s="13" t="s">
        <v>3</v>
      </c>
      <c r="G2329" s="102" t="s">
        <v>3352</v>
      </c>
      <c r="H2329"/>
      <c r="I2329"/>
      <c r="J2329"/>
      <c r="K2329"/>
      <c r="L2329"/>
      <c r="M2329"/>
      <c r="N2329"/>
      <c r="O2329"/>
      <c r="P2329"/>
      <c r="Q2329"/>
      <c r="R2329"/>
      <c r="S2329"/>
      <c r="T2329"/>
    </row>
    <row r="2330" spans="1:20" ht="90" x14ac:dyDescent="0.25">
      <c r="A2330" s="155" t="s">
        <v>2047</v>
      </c>
      <c r="B2330" s="47">
        <v>51528</v>
      </c>
      <c r="C2330" s="47">
        <v>15246.01</v>
      </c>
      <c r="D2330" s="39">
        <v>1971</v>
      </c>
      <c r="E2330" s="112" t="s">
        <v>3834</v>
      </c>
      <c r="F2330" s="13" t="s">
        <v>3</v>
      </c>
      <c r="G2330" s="102" t="s">
        <v>3352</v>
      </c>
      <c r="H2330"/>
      <c r="I2330"/>
      <c r="J2330"/>
      <c r="K2330"/>
      <c r="L2330"/>
      <c r="M2330"/>
      <c r="N2330"/>
      <c r="O2330"/>
      <c r="P2330"/>
      <c r="Q2330"/>
      <c r="R2330"/>
      <c r="S2330"/>
      <c r="T2330"/>
    </row>
    <row r="2331" spans="1:20" ht="90" x14ac:dyDescent="0.25">
      <c r="A2331" s="155" t="s">
        <v>2046</v>
      </c>
      <c r="B2331" s="47">
        <v>32512</v>
      </c>
      <c r="C2331" s="47">
        <v>15669</v>
      </c>
      <c r="D2331" s="39">
        <v>1989</v>
      </c>
      <c r="E2331" s="112" t="s">
        <v>3834</v>
      </c>
      <c r="F2331" s="13" t="s">
        <v>3</v>
      </c>
      <c r="G2331" s="102" t="s">
        <v>3352</v>
      </c>
      <c r="H2331"/>
      <c r="I2331"/>
      <c r="J2331"/>
      <c r="K2331"/>
      <c r="L2331"/>
      <c r="M2331"/>
      <c r="N2331"/>
      <c r="O2331"/>
      <c r="P2331"/>
      <c r="Q2331"/>
      <c r="R2331"/>
      <c r="S2331"/>
      <c r="T2331"/>
    </row>
    <row r="2332" spans="1:20" ht="90" x14ac:dyDescent="0.25">
      <c r="A2332" s="155" t="s">
        <v>2045</v>
      </c>
      <c r="B2332" s="47">
        <v>494586.16</v>
      </c>
      <c r="C2332" s="47">
        <v>419200.16</v>
      </c>
      <c r="D2332" s="39">
        <v>1971</v>
      </c>
      <c r="E2332" s="112" t="s">
        <v>3834</v>
      </c>
      <c r="F2332" s="13" t="s">
        <v>3</v>
      </c>
      <c r="G2332" s="102" t="s">
        <v>3352</v>
      </c>
      <c r="H2332"/>
      <c r="I2332"/>
      <c r="J2332"/>
      <c r="K2332"/>
      <c r="L2332"/>
      <c r="M2332"/>
      <c r="N2332"/>
      <c r="O2332"/>
      <c r="P2332"/>
      <c r="Q2332"/>
      <c r="R2332"/>
      <c r="S2332"/>
      <c r="T2332"/>
    </row>
    <row r="2333" spans="1:20" ht="90" x14ac:dyDescent="0.25">
      <c r="A2333" s="155" t="s">
        <v>2044</v>
      </c>
      <c r="B2333" s="47">
        <v>385295.25</v>
      </c>
      <c r="C2333" s="47">
        <v>374427.25</v>
      </c>
      <c r="D2333" s="39">
        <v>1971</v>
      </c>
      <c r="E2333" s="112" t="s">
        <v>3834</v>
      </c>
      <c r="F2333" s="13" t="s">
        <v>3</v>
      </c>
      <c r="G2333" s="102" t="s">
        <v>3352</v>
      </c>
      <c r="H2333"/>
      <c r="I2333"/>
      <c r="J2333"/>
      <c r="K2333"/>
      <c r="L2333"/>
      <c r="M2333"/>
      <c r="N2333"/>
      <c r="O2333"/>
      <c r="P2333"/>
      <c r="Q2333"/>
      <c r="R2333"/>
      <c r="S2333"/>
      <c r="T2333"/>
    </row>
    <row r="2334" spans="1:20" ht="90" x14ac:dyDescent="0.25">
      <c r="A2334" s="155" t="s">
        <v>2043</v>
      </c>
      <c r="B2334" s="47">
        <v>113335</v>
      </c>
      <c r="C2334" s="47">
        <v>5992</v>
      </c>
      <c r="D2334" s="39">
        <v>1992</v>
      </c>
      <c r="E2334" s="112" t="s">
        <v>3834</v>
      </c>
      <c r="F2334" s="13" t="s">
        <v>3</v>
      </c>
      <c r="G2334" s="102" t="s">
        <v>3352</v>
      </c>
      <c r="H2334"/>
      <c r="I2334"/>
      <c r="J2334"/>
      <c r="K2334"/>
      <c r="L2334"/>
      <c r="M2334"/>
      <c r="N2334"/>
      <c r="O2334"/>
      <c r="P2334"/>
      <c r="Q2334"/>
      <c r="R2334"/>
      <c r="S2334"/>
      <c r="T2334"/>
    </row>
    <row r="2335" spans="1:20" ht="90" x14ac:dyDescent="0.25">
      <c r="A2335" s="155" t="s">
        <v>2042</v>
      </c>
      <c r="B2335" s="47">
        <v>45777</v>
      </c>
      <c r="C2335" s="47">
        <v>0</v>
      </c>
      <c r="D2335" s="39">
        <v>1988</v>
      </c>
      <c r="E2335" s="112" t="s">
        <v>3834</v>
      </c>
      <c r="F2335" s="13" t="s">
        <v>3</v>
      </c>
      <c r="G2335" s="102" t="s">
        <v>3352</v>
      </c>
      <c r="H2335"/>
      <c r="I2335"/>
      <c r="J2335"/>
      <c r="K2335"/>
      <c r="L2335"/>
      <c r="M2335"/>
      <c r="N2335"/>
      <c r="O2335"/>
      <c r="P2335"/>
      <c r="Q2335"/>
      <c r="R2335"/>
      <c r="S2335"/>
      <c r="T2335"/>
    </row>
    <row r="2336" spans="1:20" ht="90" x14ac:dyDescent="0.25">
      <c r="A2336" s="155" t="s">
        <v>2041</v>
      </c>
      <c r="B2336" s="47">
        <v>882060.66</v>
      </c>
      <c r="C2336" s="47">
        <v>830025.66</v>
      </c>
      <c r="D2336" s="39">
        <v>1979</v>
      </c>
      <c r="E2336" s="112" t="s">
        <v>3834</v>
      </c>
      <c r="F2336" s="13" t="s">
        <v>3</v>
      </c>
      <c r="G2336" s="102" t="s">
        <v>3352</v>
      </c>
      <c r="H2336"/>
      <c r="I2336"/>
      <c r="J2336"/>
      <c r="K2336"/>
      <c r="L2336"/>
      <c r="M2336"/>
      <c r="N2336"/>
      <c r="O2336"/>
      <c r="P2336"/>
      <c r="Q2336"/>
      <c r="R2336"/>
      <c r="S2336"/>
      <c r="T2336"/>
    </row>
    <row r="2337" spans="1:20" ht="90" x14ac:dyDescent="0.25">
      <c r="A2337" s="155" t="s">
        <v>2040</v>
      </c>
      <c r="B2337" s="47">
        <v>13671</v>
      </c>
      <c r="C2337" s="47">
        <v>1666.69</v>
      </c>
      <c r="D2337" s="39">
        <v>1975</v>
      </c>
      <c r="E2337" s="112" t="s">
        <v>3834</v>
      </c>
      <c r="F2337" s="13" t="s">
        <v>3</v>
      </c>
      <c r="G2337" s="102" t="s">
        <v>3352</v>
      </c>
      <c r="H2337"/>
      <c r="I2337"/>
      <c r="J2337"/>
      <c r="K2337"/>
      <c r="L2337"/>
      <c r="M2337"/>
      <c r="N2337"/>
      <c r="O2337"/>
      <c r="P2337"/>
      <c r="Q2337"/>
      <c r="R2337"/>
      <c r="S2337"/>
      <c r="T2337"/>
    </row>
    <row r="2338" spans="1:20" ht="90" x14ac:dyDescent="0.25">
      <c r="A2338" s="155" t="s">
        <v>2039</v>
      </c>
      <c r="B2338" s="47">
        <v>66910</v>
      </c>
      <c r="C2338" s="47">
        <v>30239.79</v>
      </c>
      <c r="D2338" s="39">
        <v>1988</v>
      </c>
      <c r="E2338" s="112" t="s">
        <v>3834</v>
      </c>
      <c r="F2338" s="13" t="s">
        <v>3</v>
      </c>
      <c r="G2338" s="102" t="s">
        <v>3352</v>
      </c>
      <c r="H2338"/>
      <c r="I2338"/>
      <c r="J2338"/>
      <c r="K2338"/>
      <c r="L2338"/>
      <c r="M2338"/>
      <c r="N2338"/>
      <c r="O2338"/>
      <c r="P2338"/>
      <c r="Q2338"/>
      <c r="R2338"/>
      <c r="S2338"/>
      <c r="T2338"/>
    </row>
    <row r="2339" spans="1:20" ht="90" x14ac:dyDescent="0.25">
      <c r="A2339" s="155" t="s">
        <v>2038</v>
      </c>
      <c r="B2339" s="47">
        <v>113548</v>
      </c>
      <c r="C2339" s="47">
        <v>51321.89</v>
      </c>
      <c r="D2339" s="39">
        <v>1988</v>
      </c>
      <c r="E2339" s="112" t="s">
        <v>3834</v>
      </c>
      <c r="F2339" s="13" t="s">
        <v>3</v>
      </c>
      <c r="G2339" s="102" t="s">
        <v>3352</v>
      </c>
      <c r="H2339"/>
      <c r="I2339"/>
      <c r="J2339"/>
      <c r="K2339"/>
      <c r="L2339"/>
      <c r="M2339"/>
      <c r="N2339"/>
      <c r="O2339"/>
      <c r="P2339"/>
      <c r="Q2339"/>
      <c r="R2339"/>
      <c r="S2339"/>
      <c r="T2339"/>
    </row>
    <row r="2340" spans="1:20" ht="90" x14ac:dyDescent="0.25">
      <c r="A2340" s="155" t="s">
        <v>2037</v>
      </c>
      <c r="B2340" s="47">
        <v>129238</v>
      </c>
      <c r="C2340" s="47">
        <v>56664.14</v>
      </c>
      <c r="D2340" s="39">
        <v>1988</v>
      </c>
      <c r="E2340" s="112" t="s">
        <v>3834</v>
      </c>
      <c r="F2340" s="13" t="s">
        <v>3</v>
      </c>
      <c r="G2340" s="102" t="s">
        <v>3352</v>
      </c>
      <c r="H2340"/>
      <c r="I2340"/>
      <c r="J2340"/>
      <c r="K2340"/>
      <c r="L2340"/>
      <c r="M2340"/>
      <c r="N2340"/>
      <c r="O2340"/>
      <c r="P2340"/>
      <c r="Q2340"/>
      <c r="R2340"/>
      <c r="S2340"/>
      <c r="T2340"/>
    </row>
    <row r="2341" spans="1:20" ht="90" x14ac:dyDescent="0.25">
      <c r="A2341" s="155" t="s">
        <v>2036</v>
      </c>
      <c r="B2341" s="47">
        <v>58033</v>
      </c>
      <c r="C2341" s="47">
        <v>27969.24</v>
      </c>
      <c r="D2341" s="39">
        <v>1982</v>
      </c>
      <c r="E2341" s="112" t="s">
        <v>3834</v>
      </c>
      <c r="F2341" s="13" t="s">
        <v>3</v>
      </c>
      <c r="G2341" s="102" t="s">
        <v>3352</v>
      </c>
      <c r="H2341"/>
      <c r="I2341"/>
      <c r="J2341"/>
      <c r="K2341"/>
      <c r="L2341"/>
      <c r="M2341"/>
      <c r="N2341"/>
      <c r="O2341"/>
      <c r="P2341"/>
      <c r="Q2341"/>
      <c r="R2341"/>
      <c r="S2341"/>
      <c r="T2341"/>
    </row>
    <row r="2342" spans="1:20" ht="90" x14ac:dyDescent="0.25">
      <c r="A2342" s="155" t="s">
        <v>2035</v>
      </c>
      <c r="B2342" s="47">
        <v>263451.02</v>
      </c>
      <c r="C2342" s="47">
        <v>211694.54</v>
      </c>
      <c r="D2342" s="39">
        <v>1989</v>
      </c>
      <c r="E2342" s="112" t="s">
        <v>3834</v>
      </c>
      <c r="F2342" s="13" t="s">
        <v>3</v>
      </c>
      <c r="G2342" s="102" t="s">
        <v>3352</v>
      </c>
      <c r="H2342"/>
      <c r="I2342"/>
      <c r="J2342"/>
      <c r="K2342"/>
      <c r="L2342"/>
      <c r="M2342"/>
      <c r="N2342"/>
      <c r="O2342"/>
      <c r="P2342"/>
      <c r="Q2342"/>
      <c r="R2342"/>
      <c r="S2342"/>
      <c r="T2342"/>
    </row>
    <row r="2343" spans="1:20" ht="90" x14ac:dyDescent="0.25">
      <c r="A2343" s="155" t="s">
        <v>2034</v>
      </c>
      <c r="B2343" s="47">
        <v>96661</v>
      </c>
      <c r="C2343" s="47">
        <v>44948.71</v>
      </c>
      <c r="D2343" s="39">
        <v>1988</v>
      </c>
      <c r="E2343" s="112" t="s">
        <v>3834</v>
      </c>
      <c r="F2343" s="13" t="s">
        <v>3</v>
      </c>
      <c r="G2343" s="102" t="s">
        <v>3352</v>
      </c>
      <c r="H2343"/>
      <c r="I2343"/>
      <c r="J2343"/>
      <c r="K2343"/>
      <c r="L2343"/>
      <c r="M2343"/>
      <c r="N2343"/>
      <c r="O2343"/>
      <c r="P2343"/>
      <c r="Q2343"/>
      <c r="R2343"/>
      <c r="S2343"/>
      <c r="T2343"/>
    </row>
    <row r="2344" spans="1:20" ht="90" x14ac:dyDescent="0.25">
      <c r="A2344" s="155" t="s">
        <v>2033</v>
      </c>
      <c r="B2344" s="47">
        <v>101908</v>
      </c>
      <c r="C2344" s="47">
        <v>46059.5</v>
      </c>
      <c r="D2344" s="39">
        <v>1988</v>
      </c>
      <c r="E2344" s="112" t="s">
        <v>3834</v>
      </c>
      <c r="F2344" s="13" t="s">
        <v>3</v>
      </c>
      <c r="G2344" s="102" t="s">
        <v>3352</v>
      </c>
      <c r="H2344"/>
      <c r="I2344"/>
      <c r="J2344"/>
      <c r="K2344"/>
      <c r="L2344"/>
      <c r="M2344"/>
      <c r="N2344"/>
      <c r="O2344"/>
      <c r="P2344"/>
      <c r="Q2344"/>
      <c r="R2344"/>
      <c r="S2344"/>
      <c r="T2344"/>
    </row>
    <row r="2345" spans="1:20" ht="90" x14ac:dyDescent="0.25">
      <c r="A2345" s="155" t="s">
        <v>2032</v>
      </c>
      <c r="B2345" s="47">
        <v>125464.56</v>
      </c>
      <c r="C2345" s="47">
        <v>0</v>
      </c>
      <c r="D2345" s="39">
        <v>1980</v>
      </c>
      <c r="E2345" s="112" t="s">
        <v>3834</v>
      </c>
      <c r="F2345" s="13" t="s">
        <v>3</v>
      </c>
      <c r="G2345" s="102" t="s">
        <v>3352</v>
      </c>
      <c r="H2345"/>
      <c r="I2345"/>
      <c r="J2345"/>
      <c r="K2345"/>
      <c r="L2345"/>
      <c r="M2345"/>
      <c r="N2345"/>
      <c r="O2345"/>
      <c r="P2345"/>
      <c r="Q2345"/>
      <c r="R2345"/>
      <c r="S2345"/>
      <c r="T2345"/>
    </row>
    <row r="2346" spans="1:20" ht="90" x14ac:dyDescent="0.25">
      <c r="A2346" s="155" t="s">
        <v>2031</v>
      </c>
      <c r="B2346" s="47">
        <v>1174</v>
      </c>
      <c r="C2346" s="47">
        <v>0</v>
      </c>
      <c r="D2346" s="39">
        <v>1963</v>
      </c>
      <c r="E2346" s="112" t="s">
        <v>3834</v>
      </c>
      <c r="F2346" s="13" t="s">
        <v>3</v>
      </c>
      <c r="G2346" s="102" t="s">
        <v>3352</v>
      </c>
      <c r="H2346"/>
      <c r="I2346"/>
      <c r="J2346"/>
      <c r="K2346"/>
      <c r="L2346"/>
      <c r="M2346"/>
      <c r="N2346"/>
      <c r="O2346"/>
      <c r="P2346"/>
      <c r="Q2346"/>
      <c r="R2346"/>
      <c r="S2346"/>
      <c r="T2346"/>
    </row>
    <row r="2347" spans="1:20" ht="90" x14ac:dyDescent="0.25">
      <c r="A2347" s="155" t="s">
        <v>2030</v>
      </c>
      <c r="B2347" s="47">
        <v>29339</v>
      </c>
      <c r="C2347" s="47">
        <v>2609.25</v>
      </c>
      <c r="D2347" s="39">
        <v>1970</v>
      </c>
      <c r="E2347" s="112" t="s">
        <v>3834</v>
      </c>
      <c r="F2347" s="13" t="s">
        <v>3</v>
      </c>
      <c r="G2347" s="102" t="s">
        <v>3352</v>
      </c>
      <c r="H2347"/>
      <c r="I2347"/>
      <c r="J2347"/>
      <c r="K2347"/>
      <c r="L2347"/>
      <c r="M2347"/>
      <c r="N2347"/>
      <c r="O2347"/>
      <c r="P2347"/>
      <c r="Q2347"/>
      <c r="R2347"/>
      <c r="S2347"/>
      <c r="T2347"/>
    </row>
    <row r="2348" spans="1:20" ht="90" x14ac:dyDescent="0.25">
      <c r="A2348" s="155" t="s">
        <v>2029</v>
      </c>
      <c r="B2348" s="47">
        <v>17622</v>
      </c>
      <c r="C2348" s="47">
        <v>0</v>
      </c>
      <c r="D2348" s="39">
        <v>1973</v>
      </c>
      <c r="E2348" s="112" t="s">
        <v>3834</v>
      </c>
      <c r="F2348" s="13" t="s">
        <v>3</v>
      </c>
      <c r="G2348" s="102" t="s">
        <v>3352</v>
      </c>
      <c r="H2348"/>
      <c r="I2348"/>
      <c r="J2348"/>
      <c r="K2348"/>
      <c r="L2348"/>
      <c r="M2348"/>
      <c r="N2348"/>
      <c r="O2348"/>
      <c r="P2348"/>
      <c r="Q2348"/>
      <c r="R2348"/>
      <c r="S2348"/>
      <c r="T2348"/>
    </row>
    <row r="2349" spans="1:20" ht="90" x14ac:dyDescent="0.25">
      <c r="A2349" s="155" t="s">
        <v>2028</v>
      </c>
      <c r="B2349" s="47">
        <v>1802747.68</v>
      </c>
      <c r="C2349" s="47">
        <v>1602950.68</v>
      </c>
      <c r="D2349" s="39">
        <v>1992</v>
      </c>
      <c r="E2349" s="112" t="s">
        <v>3834</v>
      </c>
      <c r="F2349" s="13" t="s">
        <v>3</v>
      </c>
      <c r="G2349" s="102" t="s">
        <v>3352</v>
      </c>
      <c r="H2349"/>
      <c r="I2349"/>
      <c r="J2349"/>
      <c r="K2349"/>
      <c r="L2349"/>
      <c r="M2349"/>
      <c r="N2349"/>
      <c r="O2349"/>
      <c r="P2349"/>
      <c r="Q2349"/>
      <c r="R2349"/>
      <c r="S2349"/>
      <c r="T2349"/>
    </row>
    <row r="2350" spans="1:20" ht="90" x14ac:dyDescent="0.25">
      <c r="A2350" s="155" t="s">
        <v>2027</v>
      </c>
      <c r="B2350" s="47">
        <v>25122</v>
      </c>
      <c r="C2350" s="47">
        <v>1554.91</v>
      </c>
      <c r="D2350" s="39">
        <v>1973</v>
      </c>
      <c r="E2350" s="112" t="s">
        <v>3834</v>
      </c>
      <c r="F2350" s="13" t="s">
        <v>3</v>
      </c>
      <c r="G2350" s="102" t="s">
        <v>3352</v>
      </c>
      <c r="H2350"/>
      <c r="I2350"/>
      <c r="J2350"/>
      <c r="K2350"/>
      <c r="L2350"/>
      <c r="M2350"/>
      <c r="N2350"/>
      <c r="O2350"/>
      <c r="P2350"/>
      <c r="Q2350"/>
      <c r="R2350"/>
      <c r="S2350"/>
      <c r="T2350"/>
    </row>
    <row r="2351" spans="1:20" ht="90" x14ac:dyDescent="0.25">
      <c r="A2351" s="155" t="s">
        <v>2026</v>
      </c>
      <c r="B2351" s="47">
        <v>9892</v>
      </c>
      <c r="C2351" s="47">
        <v>316.01</v>
      </c>
      <c r="D2351" s="39">
        <v>1985</v>
      </c>
      <c r="E2351" s="112" t="s">
        <v>3834</v>
      </c>
      <c r="F2351" s="13" t="s">
        <v>3</v>
      </c>
      <c r="G2351" s="102" t="s">
        <v>3352</v>
      </c>
      <c r="H2351"/>
      <c r="I2351"/>
      <c r="J2351"/>
      <c r="K2351"/>
      <c r="L2351"/>
      <c r="M2351"/>
      <c r="N2351"/>
      <c r="O2351"/>
      <c r="P2351"/>
      <c r="Q2351"/>
      <c r="R2351"/>
      <c r="S2351"/>
      <c r="T2351"/>
    </row>
    <row r="2352" spans="1:20" ht="90" x14ac:dyDescent="0.25">
      <c r="A2352" s="155" t="s">
        <v>2025</v>
      </c>
      <c r="B2352" s="47">
        <v>116359</v>
      </c>
      <c r="C2352" s="47">
        <v>56080.53</v>
      </c>
      <c r="D2352" s="39">
        <v>1978</v>
      </c>
      <c r="E2352" s="112" t="s">
        <v>3834</v>
      </c>
      <c r="F2352" s="13" t="s">
        <v>3</v>
      </c>
      <c r="G2352" s="102" t="s">
        <v>3352</v>
      </c>
      <c r="H2352"/>
      <c r="I2352"/>
      <c r="J2352"/>
      <c r="K2352"/>
      <c r="L2352"/>
      <c r="M2352"/>
      <c r="N2352"/>
      <c r="O2352"/>
      <c r="P2352"/>
      <c r="Q2352"/>
      <c r="R2352"/>
      <c r="S2352"/>
      <c r="T2352"/>
    </row>
    <row r="2353" spans="1:20" ht="90" x14ac:dyDescent="0.25">
      <c r="A2353" s="155" t="s">
        <v>2024</v>
      </c>
      <c r="B2353" s="47">
        <v>123886</v>
      </c>
      <c r="C2353" s="47">
        <v>59907.07</v>
      </c>
      <c r="D2353" s="39">
        <v>1978</v>
      </c>
      <c r="E2353" s="112" t="s">
        <v>3834</v>
      </c>
      <c r="F2353" s="13" t="s">
        <v>3</v>
      </c>
      <c r="G2353" s="102" t="s">
        <v>3352</v>
      </c>
      <c r="H2353"/>
      <c r="I2353"/>
      <c r="J2353"/>
      <c r="K2353"/>
      <c r="L2353"/>
      <c r="M2353"/>
      <c r="N2353"/>
      <c r="O2353"/>
      <c r="P2353"/>
      <c r="Q2353"/>
      <c r="R2353"/>
      <c r="S2353"/>
      <c r="T2353"/>
    </row>
    <row r="2354" spans="1:20" ht="90" x14ac:dyDescent="0.25">
      <c r="A2354" s="155" t="s">
        <v>2023</v>
      </c>
      <c r="B2354" s="47">
        <v>49220</v>
      </c>
      <c r="C2354" s="47">
        <v>96.77</v>
      </c>
      <c r="D2354" s="39">
        <v>1989</v>
      </c>
      <c r="E2354" s="112" t="s">
        <v>3834</v>
      </c>
      <c r="F2354" s="13" t="s">
        <v>3</v>
      </c>
      <c r="G2354" s="102" t="s">
        <v>3352</v>
      </c>
      <c r="H2354"/>
      <c r="I2354"/>
      <c r="J2354"/>
      <c r="K2354"/>
      <c r="L2354"/>
      <c r="M2354"/>
      <c r="N2354"/>
      <c r="O2354"/>
      <c r="P2354"/>
      <c r="Q2354"/>
      <c r="R2354"/>
      <c r="S2354"/>
      <c r="T2354"/>
    </row>
    <row r="2355" spans="1:20" ht="90" x14ac:dyDescent="0.25">
      <c r="A2355" s="155" t="s">
        <v>2022</v>
      </c>
      <c r="B2355" s="47">
        <v>77150</v>
      </c>
      <c r="C2355" s="47">
        <v>27520.720000000001</v>
      </c>
      <c r="D2355" s="39">
        <v>1969</v>
      </c>
      <c r="E2355" s="112" t="s">
        <v>3834</v>
      </c>
      <c r="F2355" s="13" t="s">
        <v>3</v>
      </c>
      <c r="G2355" s="102" t="s">
        <v>3352</v>
      </c>
      <c r="H2355"/>
      <c r="I2355"/>
      <c r="J2355"/>
      <c r="K2355"/>
      <c r="L2355"/>
      <c r="M2355"/>
      <c r="N2355"/>
      <c r="O2355"/>
      <c r="P2355"/>
      <c r="Q2355"/>
      <c r="R2355"/>
      <c r="S2355"/>
      <c r="T2355"/>
    </row>
    <row r="2356" spans="1:20" ht="90" x14ac:dyDescent="0.25">
      <c r="A2356" s="155" t="s">
        <v>2021</v>
      </c>
      <c r="B2356" s="47">
        <v>1648942.0800000001</v>
      </c>
      <c r="C2356" s="47">
        <v>1608986.48</v>
      </c>
      <c r="D2356" s="39">
        <v>1969</v>
      </c>
      <c r="E2356" s="112" t="s">
        <v>3834</v>
      </c>
      <c r="F2356" s="13" t="s">
        <v>3</v>
      </c>
      <c r="G2356" s="102" t="s">
        <v>3352</v>
      </c>
      <c r="H2356"/>
      <c r="I2356"/>
      <c r="J2356"/>
      <c r="K2356"/>
      <c r="L2356"/>
      <c r="M2356"/>
      <c r="N2356"/>
      <c r="O2356"/>
      <c r="P2356"/>
      <c r="Q2356"/>
      <c r="R2356"/>
      <c r="S2356"/>
      <c r="T2356"/>
    </row>
    <row r="2357" spans="1:20" ht="90" x14ac:dyDescent="0.25">
      <c r="A2357" s="155" t="s">
        <v>2020</v>
      </c>
      <c r="B2357" s="47">
        <v>92261</v>
      </c>
      <c r="C2357" s="47">
        <v>0</v>
      </c>
      <c r="D2357" s="39">
        <v>1992</v>
      </c>
      <c r="E2357" s="112" t="s">
        <v>3834</v>
      </c>
      <c r="F2357" s="13" t="s">
        <v>3</v>
      </c>
      <c r="G2357" s="102" t="s">
        <v>3352</v>
      </c>
      <c r="H2357"/>
      <c r="I2357"/>
      <c r="J2357"/>
      <c r="K2357"/>
      <c r="L2357"/>
      <c r="M2357"/>
      <c r="N2357"/>
      <c r="O2357"/>
      <c r="P2357"/>
      <c r="Q2357"/>
      <c r="R2357"/>
      <c r="S2357"/>
      <c r="T2357"/>
    </row>
    <row r="2358" spans="1:20" ht="90" x14ac:dyDescent="0.25">
      <c r="A2358" s="155" t="s">
        <v>2019</v>
      </c>
      <c r="B2358" s="47">
        <v>133341</v>
      </c>
      <c r="C2358" s="47">
        <v>4743</v>
      </c>
      <c r="D2358" s="39">
        <v>1973</v>
      </c>
      <c r="E2358" s="112" t="s">
        <v>3834</v>
      </c>
      <c r="F2358" s="13" t="s">
        <v>3</v>
      </c>
      <c r="G2358" s="102" t="s">
        <v>3352</v>
      </c>
      <c r="H2358"/>
      <c r="I2358"/>
      <c r="J2358"/>
      <c r="K2358"/>
      <c r="L2358"/>
      <c r="M2358"/>
      <c r="N2358"/>
      <c r="O2358"/>
      <c r="P2358"/>
      <c r="Q2358"/>
      <c r="R2358"/>
      <c r="S2358"/>
      <c r="T2358"/>
    </row>
    <row r="2359" spans="1:20" ht="90" x14ac:dyDescent="0.25">
      <c r="A2359" s="155" t="s">
        <v>1350</v>
      </c>
      <c r="B2359" s="47">
        <v>16358</v>
      </c>
      <c r="C2359" s="47">
        <v>907.81</v>
      </c>
      <c r="D2359" s="39">
        <v>1973</v>
      </c>
      <c r="E2359" s="112" t="s">
        <v>3834</v>
      </c>
      <c r="F2359" s="13" t="s">
        <v>3</v>
      </c>
      <c r="G2359" s="102" t="s">
        <v>3352</v>
      </c>
      <c r="H2359"/>
      <c r="I2359"/>
      <c r="J2359"/>
      <c r="K2359"/>
      <c r="L2359"/>
      <c r="M2359"/>
      <c r="N2359"/>
      <c r="O2359"/>
      <c r="P2359"/>
      <c r="Q2359"/>
      <c r="R2359"/>
      <c r="S2359"/>
      <c r="T2359"/>
    </row>
    <row r="2360" spans="1:20" ht="90" x14ac:dyDescent="0.25">
      <c r="A2360" s="155" t="s">
        <v>2018</v>
      </c>
      <c r="B2360" s="47">
        <v>67876</v>
      </c>
      <c r="C2360" s="47">
        <v>29338.639999999999</v>
      </c>
      <c r="D2360" s="39">
        <v>1989</v>
      </c>
      <c r="E2360" s="112" t="s">
        <v>3834</v>
      </c>
      <c r="F2360" s="13" t="s">
        <v>3</v>
      </c>
      <c r="G2360" s="102" t="s">
        <v>3352</v>
      </c>
      <c r="H2360"/>
      <c r="I2360"/>
      <c r="J2360"/>
      <c r="K2360"/>
      <c r="L2360"/>
      <c r="M2360"/>
      <c r="N2360"/>
      <c r="O2360"/>
      <c r="P2360"/>
      <c r="Q2360"/>
      <c r="R2360"/>
      <c r="S2360"/>
      <c r="T2360"/>
    </row>
    <row r="2361" spans="1:20" ht="90" x14ac:dyDescent="0.25">
      <c r="A2361" s="155" t="s">
        <v>2017</v>
      </c>
      <c r="B2361" s="47">
        <v>1148889.99</v>
      </c>
      <c r="C2361" s="47">
        <v>1048217.31</v>
      </c>
      <c r="D2361" s="39">
        <v>1992</v>
      </c>
      <c r="E2361" s="112" t="s">
        <v>3834</v>
      </c>
      <c r="F2361" s="13" t="s">
        <v>3</v>
      </c>
      <c r="G2361" s="102" t="s">
        <v>3352</v>
      </c>
      <c r="H2361"/>
      <c r="I2361"/>
      <c r="J2361"/>
      <c r="K2361"/>
      <c r="L2361"/>
      <c r="M2361"/>
      <c r="N2361"/>
      <c r="O2361"/>
      <c r="P2361"/>
      <c r="Q2361"/>
      <c r="R2361"/>
      <c r="S2361"/>
      <c r="T2361"/>
    </row>
    <row r="2362" spans="1:20" ht="90" x14ac:dyDescent="0.25">
      <c r="A2362" s="155" t="s">
        <v>2016</v>
      </c>
      <c r="B2362" s="47">
        <v>97881</v>
      </c>
      <c r="C2362" s="47">
        <v>47169.96</v>
      </c>
      <c r="D2362" s="39">
        <v>1976</v>
      </c>
      <c r="E2362" s="112" t="s">
        <v>3834</v>
      </c>
      <c r="F2362" s="13" t="s">
        <v>3</v>
      </c>
      <c r="G2362" s="102" t="s">
        <v>3352</v>
      </c>
      <c r="H2362"/>
      <c r="I2362"/>
      <c r="J2362"/>
      <c r="K2362"/>
      <c r="L2362"/>
      <c r="M2362"/>
      <c r="N2362"/>
      <c r="O2362"/>
      <c r="P2362"/>
      <c r="Q2362"/>
      <c r="R2362"/>
      <c r="S2362"/>
      <c r="T2362"/>
    </row>
    <row r="2363" spans="1:20" ht="90" x14ac:dyDescent="0.25">
      <c r="A2363" s="155" t="s">
        <v>2015</v>
      </c>
      <c r="B2363" s="47">
        <v>87869</v>
      </c>
      <c r="C2363" s="47">
        <v>42350.67</v>
      </c>
      <c r="D2363" s="39">
        <v>1989</v>
      </c>
      <c r="E2363" s="112" t="s">
        <v>3834</v>
      </c>
      <c r="F2363" s="13" t="s">
        <v>3</v>
      </c>
      <c r="G2363" s="102" t="s">
        <v>3352</v>
      </c>
      <c r="H2363"/>
      <c r="I2363"/>
      <c r="J2363"/>
      <c r="K2363"/>
      <c r="L2363"/>
      <c r="M2363"/>
      <c r="N2363"/>
      <c r="O2363"/>
      <c r="P2363"/>
      <c r="Q2363"/>
      <c r="R2363"/>
      <c r="S2363"/>
      <c r="T2363"/>
    </row>
    <row r="2364" spans="1:20" ht="90" x14ac:dyDescent="0.25">
      <c r="A2364" s="155" t="s">
        <v>2014</v>
      </c>
      <c r="B2364" s="47">
        <v>128654</v>
      </c>
      <c r="C2364" s="47">
        <v>60965.74</v>
      </c>
      <c r="D2364" s="39">
        <v>1989</v>
      </c>
      <c r="E2364" s="112" t="s">
        <v>3834</v>
      </c>
      <c r="F2364" s="13" t="s">
        <v>3</v>
      </c>
      <c r="G2364" s="102" t="s">
        <v>3352</v>
      </c>
      <c r="H2364"/>
      <c r="I2364"/>
      <c r="J2364"/>
      <c r="K2364"/>
      <c r="L2364"/>
      <c r="M2364"/>
      <c r="N2364"/>
      <c r="O2364"/>
      <c r="P2364"/>
      <c r="Q2364"/>
      <c r="R2364"/>
      <c r="S2364"/>
      <c r="T2364"/>
    </row>
    <row r="2365" spans="1:20" ht="90" x14ac:dyDescent="0.25">
      <c r="A2365" s="155" t="s">
        <v>2013</v>
      </c>
      <c r="B2365" s="47">
        <v>64240</v>
      </c>
      <c r="C2365" s="47">
        <v>30960.71</v>
      </c>
      <c r="D2365" s="39">
        <v>1989</v>
      </c>
      <c r="E2365" s="112" t="s">
        <v>3834</v>
      </c>
      <c r="F2365" s="13" t="s">
        <v>3</v>
      </c>
      <c r="G2365" s="102" t="s">
        <v>3352</v>
      </c>
      <c r="H2365"/>
      <c r="I2365"/>
      <c r="J2365"/>
      <c r="K2365"/>
      <c r="L2365"/>
      <c r="M2365"/>
      <c r="N2365"/>
      <c r="O2365"/>
      <c r="P2365"/>
      <c r="Q2365"/>
      <c r="R2365"/>
      <c r="S2365"/>
      <c r="T2365"/>
    </row>
    <row r="2366" spans="1:20" ht="90" x14ac:dyDescent="0.25">
      <c r="A2366" s="155" t="s">
        <v>2012</v>
      </c>
      <c r="B2366" s="47">
        <v>128042</v>
      </c>
      <c r="C2366" s="47">
        <v>59686.09</v>
      </c>
      <c r="D2366" s="39" t="s">
        <v>144</v>
      </c>
      <c r="E2366" s="112" t="s">
        <v>3834</v>
      </c>
      <c r="F2366" s="13" t="s">
        <v>3</v>
      </c>
      <c r="G2366" s="102" t="s">
        <v>3352</v>
      </c>
      <c r="H2366"/>
      <c r="I2366"/>
      <c r="J2366"/>
      <c r="K2366"/>
      <c r="L2366"/>
      <c r="M2366"/>
      <c r="N2366"/>
      <c r="O2366"/>
      <c r="P2366"/>
      <c r="Q2366"/>
      <c r="R2366"/>
      <c r="S2366"/>
      <c r="T2366"/>
    </row>
    <row r="2367" spans="1:20" ht="90" x14ac:dyDescent="0.25">
      <c r="A2367" s="155" t="s">
        <v>2011</v>
      </c>
      <c r="B2367" s="47">
        <v>18905</v>
      </c>
      <c r="C2367" s="47">
        <v>3490.47</v>
      </c>
      <c r="D2367" s="39">
        <v>1988</v>
      </c>
      <c r="E2367" s="112" t="s">
        <v>3834</v>
      </c>
      <c r="F2367" s="13" t="s">
        <v>3</v>
      </c>
      <c r="G2367" s="102" t="s">
        <v>3352</v>
      </c>
      <c r="H2367"/>
      <c r="I2367"/>
      <c r="J2367"/>
      <c r="K2367"/>
      <c r="L2367"/>
      <c r="M2367"/>
      <c r="N2367"/>
      <c r="O2367"/>
      <c r="P2367"/>
      <c r="Q2367"/>
      <c r="R2367"/>
      <c r="S2367"/>
      <c r="T2367"/>
    </row>
    <row r="2368" spans="1:20" ht="90" x14ac:dyDescent="0.25">
      <c r="A2368" s="155" t="s">
        <v>2010</v>
      </c>
      <c r="B2368" s="47">
        <v>46245</v>
      </c>
      <c r="C2368" s="47">
        <v>22286.99</v>
      </c>
      <c r="D2368" s="39">
        <v>1989</v>
      </c>
      <c r="E2368" s="112" t="s">
        <v>3834</v>
      </c>
      <c r="F2368" s="13" t="s">
        <v>3</v>
      </c>
      <c r="G2368" s="102" t="s">
        <v>3352</v>
      </c>
      <c r="H2368"/>
      <c r="I2368"/>
      <c r="J2368"/>
      <c r="K2368"/>
      <c r="L2368"/>
      <c r="M2368"/>
      <c r="N2368"/>
      <c r="O2368"/>
      <c r="P2368"/>
      <c r="Q2368"/>
      <c r="R2368"/>
      <c r="S2368"/>
      <c r="T2368"/>
    </row>
    <row r="2369" spans="1:20" ht="90" x14ac:dyDescent="0.25">
      <c r="A2369" s="155" t="s">
        <v>2009</v>
      </c>
      <c r="B2369" s="47">
        <v>63850</v>
      </c>
      <c r="C2369" s="47">
        <v>28858.799999999999</v>
      </c>
      <c r="D2369" s="39">
        <v>1973</v>
      </c>
      <c r="E2369" s="112" t="s">
        <v>3834</v>
      </c>
      <c r="F2369" s="13" t="s">
        <v>3</v>
      </c>
      <c r="G2369" s="102" t="s">
        <v>3352</v>
      </c>
      <c r="H2369"/>
      <c r="I2369"/>
      <c r="J2369"/>
      <c r="K2369"/>
      <c r="L2369"/>
      <c r="M2369"/>
      <c r="N2369"/>
      <c r="O2369"/>
      <c r="P2369"/>
      <c r="Q2369"/>
      <c r="R2369"/>
      <c r="S2369"/>
      <c r="T2369"/>
    </row>
    <row r="2370" spans="1:20" ht="90" x14ac:dyDescent="0.25">
      <c r="A2370" s="155" t="s">
        <v>2008</v>
      </c>
      <c r="B2370" s="47">
        <v>30744</v>
      </c>
      <c r="C2370" s="47">
        <v>24963.119999999999</v>
      </c>
      <c r="D2370" s="39">
        <v>1990</v>
      </c>
      <c r="E2370" s="112" t="s">
        <v>3834</v>
      </c>
      <c r="F2370" s="13" t="s">
        <v>3</v>
      </c>
      <c r="G2370" s="102" t="s">
        <v>3352</v>
      </c>
      <c r="H2370"/>
      <c r="I2370"/>
      <c r="J2370"/>
      <c r="K2370"/>
      <c r="L2370"/>
      <c r="M2370"/>
      <c r="N2370"/>
      <c r="O2370"/>
      <c r="P2370"/>
      <c r="Q2370"/>
      <c r="R2370"/>
      <c r="S2370"/>
      <c r="T2370"/>
    </row>
    <row r="2371" spans="1:20" ht="90" x14ac:dyDescent="0.25">
      <c r="A2371" s="155" t="s">
        <v>2007</v>
      </c>
      <c r="B2371" s="47">
        <v>163722</v>
      </c>
      <c r="C2371" s="47">
        <v>95957.04</v>
      </c>
      <c r="D2371" s="39">
        <v>1993</v>
      </c>
      <c r="E2371" s="112" t="s">
        <v>3834</v>
      </c>
      <c r="F2371" s="13" t="s">
        <v>3</v>
      </c>
      <c r="G2371" s="102" t="s">
        <v>3352</v>
      </c>
      <c r="H2371"/>
      <c r="I2371"/>
      <c r="J2371"/>
      <c r="K2371"/>
      <c r="L2371"/>
      <c r="M2371"/>
      <c r="N2371"/>
      <c r="O2371"/>
      <c r="P2371"/>
      <c r="Q2371"/>
      <c r="R2371"/>
      <c r="S2371"/>
      <c r="T2371"/>
    </row>
    <row r="2372" spans="1:20" ht="90" x14ac:dyDescent="0.25">
      <c r="A2372" s="155" t="s">
        <v>2006</v>
      </c>
      <c r="B2372" s="47">
        <v>19244</v>
      </c>
      <c r="C2372" s="47">
        <v>13172.74</v>
      </c>
      <c r="D2372" s="39">
        <v>1970</v>
      </c>
      <c r="E2372" s="112" t="s">
        <v>3834</v>
      </c>
      <c r="F2372" s="13" t="s">
        <v>3</v>
      </c>
      <c r="G2372" s="102" t="s">
        <v>3352</v>
      </c>
      <c r="H2372"/>
      <c r="I2372"/>
      <c r="J2372"/>
      <c r="K2372"/>
      <c r="L2372"/>
      <c r="M2372"/>
      <c r="N2372"/>
      <c r="O2372"/>
      <c r="P2372"/>
      <c r="Q2372"/>
      <c r="R2372"/>
      <c r="S2372"/>
      <c r="T2372"/>
    </row>
    <row r="2373" spans="1:20" ht="90" x14ac:dyDescent="0.25">
      <c r="A2373" s="155" t="s">
        <v>2005</v>
      </c>
      <c r="B2373" s="47">
        <v>78978</v>
      </c>
      <c r="C2373" s="47">
        <v>38065.93</v>
      </c>
      <c r="D2373" s="39">
        <v>1982</v>
      </c>
      <c r="E2373" s="112" t="s">
        <v>3834</v>
      </c>
      <c r="F2373" s="13" t="s">
        <v>3</v>
      </c>
      <c r="G2373" s="102" t="s">
        <v>3352</v>
      </c>
      <c r="H2373"/>
      <c r="I2373"/>
      <c r="J2373"/>
      <c r="K2373"/>
      <c r="L2373"/>
      <c r="M2373"/>
      <c r="N2373"/>
      <c r="O2373"/>
      <c r="P2373"/>
      <c r="Q2373"/>
      <c r="R2373"/>
      <c r="S2373"/>
      <c r="T2373"/>
    </row>
    <row r="2374" spans="1:20" ht="90" x14ac:dyDescent="0.25">
      <c r="A2374" s="155" t="s">
        <v>2004</v>
      </c>
      <c r="B2374" s="47">
        <v>24700</v>
      </c>
      <c r="C2374" s="47">
        <v>0</v>
      </c>
      <c r="D2374" s="39">
        <v>1988</v>
      </c>
      <c r="E2374" s="112" t="s">
        <v>3834</v>
      </c>
      <c r="F2374" s="13" t="s">
        <v>3</v>
      </c>
      <c r="G2374" s="102" t="s">
        <v>3352</v>
      </c>
      <c r="H2374"/>
      <c r="I2374"/>
      <c r="J2374"/>
      <c r="K2374"/>
      <c r="L2374"/>
      <c r="M2374"/>
      <c r="N2374"/>
      <c r="O2374"/>
      <c r="P2374"/>
      <c r="Q2374"/>
      <c r="R2374"/>
      <c r="S2374"/>
      <c r="T2374"/>
    </row>
    <row r="2375" spans="1:20" ht="90" x14ac:dyDescent="0.25">
      <c r="A2375" s="155" t="s">
        <v>2003</v>
      </c>
      <c r="B2375" s="47">
        <v>293218.73</v>
      </c>
      <c r="C2375" s="47">
        <v>290862.33</v>
      </c>
      <c r="D2375" s="39">
        <v>1974</v>
      </c>
      <c r="E2375" s="112" t="s">
        <v>3834</v>
      </c>
      <c r="F2375" s="13" t="s">
        <v>3</v>
      </c>
      <c r="G2375" s="102" t="s">
        <v>3352</v>
      </c>
      <c r="H2375"/>
      <c r="I2375"/>
      <c r="J2375"/>
      <c r="K2375"/>
      <c r="L2375"/>
      <c r="M2375"/>
      <c r="N2375"/>
      <c r="O2375"/>
      <c r="P2375"/>
      <c r="Q2375"/>
      <c r="R2375"/>
      <c r="S2375"/>
      <c r="T2375"/>
    </row>
    <row r="2376" spans="1:20" ht="90" x14ac:dyDescent="0.25">
      <c r="A2376" s="155" t="s">
        <v>2002</v>
      </c>
      <c r="B2376" s="47">
        <v>28380</v>
      </c>
      <c r="C2376" s="47">
        <v>7717.8</v>
      </c>
      <c r="D2376" s="39">
        <v>1974</v>
      </c>
      <c r="E2376" s="112" t="s">
        <v>3834</v>
      </c>
      <c r="F2376" s="13" t="s">
        <v>3</v>
      </c>
      <c r="G2376" s="102" t="s">
        <v>3352</v>
      </c>
      <c r="H2376"/>
      <c r="I2376"/>
      <c r="J2376"/>
      <c r="K2376"/>
      <c r="L2376"/>
      <c r="M2376"/>
      <c r="N2376"/>
      <c r="O2376"/>
      <c r="P2376"/>
      <c r="Q2376"/>
      <c r="R2376"/>
      <c r="S2376"/>
      <c r="T2376"/>
    </row>
    <row r="2377" spans="1:20" ht="90" x14ac:dyDescent="0.25">
      <c r="A2377" s="155" t="s">
        <v>2001</v>
      </c>
      <c r="B2377" s="47">
        <v>62566</v>
      </c>
      <c r="C2377" s="47">
        <v>0</v>
      </c>
      <c r="D2377" s="39">
        <v>1970</v>
      </c>
      <c r="E2377" s="112" t="s">
        <v>3834</v>
      </c>
      <c r="F2377" s="13" t="s">
        <v>3</v>
      </c>
      <c r="G2377" s="102" t="s">
        <v>3352</v>
      </c>
      <c r="H2377"/>
      <c r="I2377"/>
      <c r="J2377"/>
      <c r="K2377"/>
      <c r="L2377"/>
      <c r="M2377"/>
      <c r="N2377"/>
      <c r="O2377"/>
      <c r="P2377"/>
      <c r="Q2377"/>
      <c r="R2377"/>
      <c r="S2377"/>
      <c r="T2377"/>
    </row>
    <row r="2378" spans="1:20" ht="90" x14ac:dyDescent="0.25">
      <c r="A2378" s="155" t="s">
        <v>2000</v>
      </c>
      <c r="B2378" s="47">
        <v>94972</v>
      </c>
      <c r="C2378" s="47">
        <v>45774.07</v>
      </c>
      <c r="D2378" s="39">
        <v>1988</v>
      </c>
      <c r="E2378" s="112" t="s">
        <v>3834</v>
      </c>
      <c r="F2378" s="13" t="s">
        <v>3</v>
      </c>
      <c r="G2378" s="102" t="s">
        <v>3352</v>
      </c>
      <c r="H2378"/>
      <c r="I2378"/>
      <c r="J2378"/>
      <c r="K2378"/>
      <c r="L2378"/>
      <c r="M2378"/>
      <c r="N2378"/>
      <c r="O2378"/>
      <c r="P2378"/>
      <c r="Q2378"/>
      <c r="R2378"/>
      <c r="S2378"/>
      <c r="T2378"/>
    </row>
    <row r="2379" spans="1:20" ht="90" x14ac:dyDescent="0.25">
      <c r="A2379" s="155" t="s">
        <v>1999</v>
      </c>
      <c r="B2379" s="47">
        <v>1150001.56</v>
      </c>
      <c r="C2379" s="47">
        <v>1067105.3799999999</v>
      </c>
      <c r="D2379" s="39">
        <v>1978</v>
      </c>
      <c r="E2379" s="112" t="s">
        <v>3834</v>
      </c>
      <c r="F2379" s="13" t="s">
        <v>3</v>
      </c>
      <c r="G2379" s="102" t="s">
        <v>3352</v>
      </c>
      <c r="H2379"/>
      <c r="I2379"/>
      <c r="J2379"/>
      <c r="K2379"/>
      <c r="L2379"/>
      <c r="M2379"/>
      <c r="N2379"/>
      <c r="O2379"/>
      <c r="P2379"/>
      <c r="Q2379"/>
      <c r="R2379"/>
      <c r="S2379"/>
      <c r="T2379"/>
    </row>
    <row r="2380" spans="1:20" ht="90" x14ac:dyDescent="0.25">
      <c r="A2380" s="155" t="s">
        <v>1998</v>
      </c>
      <c r="B2380" s="47">
        <v>112467</v>
      </c>
      <c r="C2380" s="47">
        <v>54206.14</v>
      </c>
      <c r="D2380" s="39">
        <v>1982</v>
      </c>
      <c r="E2380" s="112" t="s">
        <v>3834</v>
      </c>
      <c r="F2380" s="13" t="s">
        <v>3</v>
      </c>
      <c r="G2380" s="102" t="s">
        <v>3352</v>
      </c>
      <c r="H2380"/>
      <c r="I2380"/>
      <c r="J2380"/>
      <c r="K2380"/>
      <c r="L2380"/>
      <c r="M2380"/>
      <c r="N2380"/>
      <c r="O2380"/>
      <c r="P2380"/>
      <c r="Q2380"/>
      <c r="R2380"/>
      <c r="S2380"/>
      <c r="T2380"/>
    </row>
    <row r="2381" spans="1:20" ht="90" x14ac:dyDescent="0.25">
      <c r="A2381" s="155" t="s">
        <v>1997</v>
      </c>
      <c r="B2381" s="47">
        <v>74428</v>
      </c>
      <c r="C2381" s="47">
        <v>35752.629999999997</v>
      </c>
      <c r="D2381" s="39">
        <v>1977</v>
      </c>
      <c r="E2381" s="112" t="s">
        <v>3834</v>
      </c>
      <c r="F2381" s="13" t="s">
        <v>3</v>
      </c>
      <c r="G2381" s="102" t="s">
        <v>3352</v>
      </c>
      <c r="H2381"/>
      <c r="I2381"/>
      <c r="J2381"/>
      <c r="K2381"/>
      <c r="L2381"/>
      <c r="M2381"/>
      <c r="N2381"/>
      <c r="O2381"/>
      <c r="P2381"/>
      <c r="Q2381"/>
      <c r="R2381"/>
      <c r="S2381"/>
      <c r="T2381"/>
    </row>
    <row r="2382" spans="1:20" ht="90" x14ac:dyDescent="0.25">
      <c r="A2382" s="155" t="s">
        <v>1995</v>
      </c>
      <c r="B2382" s="47">
        <v>77814</v>
      </c>
      <c r="C2382" s="47">
        <v>35169.69</v>
      </c>
      <c r="D2382" s="39">
        <v>1971</v>
      </c>
      <c r="E2382" s="112" t="s">
        <v>3834</v>
      </c>
      <c r="F2382" s="13" t="s">
        <v>3</v>
      </c>
      <c r="G2382" s="102" t="s">
        <v>3352</v>
      </c>
      <c r="H2382"/>
      <c r="I2382"/>
      <c r="J2382"/>
      <c r="K2382"/>
      <c r="L2382"/>
      <c r="M2382"/>
      <c r="N2382"/>
      <c r="O2382"/>
      <c r="P2382"/>
      <c r="Q2382"/>
      <c r="R2382"/>
      <c r="S2382"/>
      <c r="T2382"/>
    </row>
    <row r="2383" spans="1:20" ht="90" x14ac:dyDescent="0.25">
      <c r="A2383" s="155" t="s">
        <v>1994</v>
      </c>
      <c r="B2383" s="47">
        <v>92724</v>
      </c>
      <c r="C2383" s="47">
        <v>32964.83</v>
      </c>
      <c r="D2383" s="39">
        <v>1988</v>
      </c>
      <c r="E2383" s="112" t="s">
        <v>3834</v>
      </c>
      <c r="F2383" s="13" t="s">
        <v>3</v>
      </c>
      <c r="G2383" s="102" t="s">
        <v>3352</v>
      </c>
      <c r="H2383"/>
      <c r="I2383"/>
      <c r="J2383"/>
      <c r="K2383"/>
      <c r="L2383"/>
      <c r="M2383"/>
      <c r="N2383"/>
      <c r="O2383"/>
      <c r="P2383"/>
      <c r="Q2383"/>
      <c r="R2383"/>
      <c r="S2383"/>
      <c r="T2383"/>
    </row>
    <row r="2384" spans="1:20" ht="90" x14ac:dyDescent="0.25">
      <c r="A2384" s="155" t="s">
        <v>1996</v>
      </c>
      <c r="B2384" s="47">
        <v>37225</v>
      </c>
      <c r="C2384" s="47">
        <v>4578.29</v>
      </c>
      <c r="D2384" s="39">
        <v>1966</v>
      </c>
      <c r="E2384" s="112" t="s">
        <v>3834</v>
      </c>
      <c r="F2384" s="13" t="s">
        <v>3</v>
      </c>
      <c r="G2384" s="102" t="s">
        <v>3352</v>
      </c>
      <c r="H2384"/>
      <c r="I2384"/>
      <c r="J2384"/>
      <c r="K2384"/>
      <c r="L2384"/>
      <c r="M2384"/>
      <c r="N2384"/>
      <c r="O2384"/>
      <c r="P2384"/>
      <c r="Q2384"/>
      <c r="R2384"/>
      <c r="S2384"/>
      <c r="T2384"/>
    </row>
    <row r="2385" spans="1:20" ht="90" x14ac:dyDescent="0.25">
      <c r="A2385" s="155" t="s">
        <v>1993</v>
      </c>
      <c r="B2385" s="47">
        <v>120822</v>
      </c>
      <c r="C2385" s="47">
        <v>48704.22</v>
      </c>
      <c r="D2385" s="39">
        <v>1989</v>
      </c>
      <c r="E2385" s="112" t="s">
        <v>3834</v>
      </c>
      <c r="F2385" s="13" t="s">
        <v>3</v>
      </c>
      <c r="G2385" s="102" t="s">
        <v>3352</v>
      </c>
      <c r="H2385"/>
      <c r="I2385"/>
      <c r="J2385"/>
      <c r="K2385"/>
      <c r="L2385"/>
      <c r="M2385"/>
      <c r="N2385"/>
      <c r="O2385"/>
      <c r="P2385"/>
      <c r="Q2385"/>
      <c r="R2385"/>
      <c r="S2385"/>
      <c r="T2385"/>
    </row>
    <row r="2386" spans="1:20" ht="90" x14ac:dyDescent="0.25">
      <c r="A2386" s="155" t="s">
        <v>1992</v>
      </c>
      <c r="B2386" s="47">
        <v>268159</v>
      </c>
      <c r="C2386" s="47">
        <v>2677</v>
      </c>
      <c r="D2386" s="39">
        <v>1980</v>
      </c>
      <c r="E2386" s="112" t="s">
        <v>3834</v>
      </c>
      <c r="F2386" s="13" t="s">
        <v>3</v>
      </c>
      <c r="G2386" s="102" t="s">
        <v>3352</v>
      </c>
      <c r="H2386"/>
      <c r="I2386"/>
      <c r="J2386"/>
      <c r="K2386"/>
      <c r="L2386"/>
      <c r="M2386"/>
      <c r="N2386"/>
      <c r="O2386"/>
      <c r="P2386"/>
      <c r="Q2386"/>
      <c r="R2386"/>
      <c r="S2386"/>
      <c r="T2386"/>
    </row>
    <row r="2387" spans="1:20" ht="90" x14ac:dyDescent="0.25">
      <c r="A2387" s="155" t="s">
        <v>1990</v>
      </c>
      <c r="B2387" s="47">
        <v>53680</v>
      </c>
      <c r="C2387" s="47">
        <v>0</v>
      </c>
      <c r="D2387" s="39">
        <v>1969</v>
      </c>
      <c r="E2387" s="112" t="s">
        <v>3834</v>
      </c>
      <c r="F2387" s="13" t="s">
        <v>3</v>
      </c>
      <c r="G2387" s="102" t="s">
        <v>3352</v>
      </c>
      <c r="H2387"/>
      <c r="I2387"/>
      <c r="J2387"/>
      <c r="K2387"/>
      <c r="L2387"/>
      <c r="M2387"/>
      <c r="N2387"/>
      <c r="O2387"/>
      <c r="P2387"/>
      <c r="Q2387"/>
      <c r="R2387"/>
      <c r="S2387"/>
      <c r="T2387"/>
    </row>
    <row r="2388" spans="1:20" ht="90" x14ac:dyDescent="0.25">
      <c r="A2388" s="155" t="s">
        <v>1989</v>
      </c>
      <c r="B2388" s="47">
        <v>103984</v>
      </c>
      <c r="C2388" s="47">
        <v>3311.32</v>
      </c>
      <c r="D2388" s="39">
        <v>1992</v>
      </c>
      <c r="E2388" s="112" t="s">
        <v>3834</v>
      </c>
      <c r="F2388" s="13" t="s">
        <v>3</v>
      </c>
      <c r="G2388" s="102" t="s">
        <v>3352</v>
      </c>
      <c r="H2388"/>
      <c r="I2388"/>
      <c r="J2388"/>
      <c r="K2388"/>
      <c r="L2388"/>
      <c r="M2388"/>
      <c r="N2388"/>
      <c r="O2388"/>
      <c r="P2388"/>
      <c r="Q2388"/>
      <c r="R2388"/>
      <c r="S2388"/>
      <c r="T2388"/>
    </row>
    <row r="2389" spans="1:20" ht="90" x14ac:dyDescent="0.25">
      <c r="A2389" s="155" t="s">
        <v>1991</v>
      </c>
      <c r="B2389" s="47">
        <v>98655</v>
      </c>
      <c r="C2389" s="47">
        <v>0</v>
      </c>
      <c r="D2389" s="39">
        <v>1971</v>
      </c>
      <c r="E2389" s="112" t="s">
        <v>3834</v>
      </c>
      <c r="F2389" s="13" t="s">
        <v>3</v>
      </c>
      <c r="G2389" s="102" t="s">
        <v>3352</v>
      </c>
      <c r="H2389"/>
      <c r="I2389"/>
      <c r="J2389"/>
      <c r="K2389"/>
      <c r="L2389"/>
      <c r="M2389"/>
      <c r="N2389"/>
      <c r="O2389"/>
      <c r="P2389"/>
      <c r="Q2389"/>
      <c r="R2389"/>
      <c r="S2389"/>
      <c r="T2389"/>
    </row>
    <row r="2390" spans="1:20" ht="90" x14ac:dyDescent="0.25">
      <c r="A2390" s="155" t="s">
        <v>1988</v>
      </c>
      <c r="B2390" s="47">
        <v>256506.95</v>
      </c>
      <c r="C2390" s="47">
        <v>209659.99</v>
      </c>
      <c r="D2390" s="39">
        <v>1971</v>
      </c>
      <c r="E2390" s="112" t="s">
        <v>3834</v>
      </c>
      <c r="F2390" s="13" t="s">
        <v>3</v>
      </c>
      <c r="G2390" s="102" t="s">
        <v>3352</v>
      </c>
      <c r="H2390"/>
      <c r="I2390"/>
      <c r="J2390"/>
      <c r="K2390"/>
      <c r="L2390"/>
      <c r="M2390"/>
      <c r="N2390"/>
      <c r="O2390"/>
      <c r="P2390"/>
      <c r="Q2390"/>
      <c r="R2390"/>
      <c r="S2390"/>
      <c r="T2390"/>
    </row>
    <row r="2391" spans="1:20" ht="90" x14ac:dyDescent="0.25">
      <c r="A2391" s="155" t="s">
        <v>1987</v>
      </c>
      <c r="B2391" s="47">
        <v>111741</v>
      </c>
      <c r="C2391" s="47">
        <v>50503.22</v>
      </c>
      <c r="D2391" s="39">
        <v>1988</v>
      </c>
      <c r="E2391" s="112" t="s">
        <v>3834</v>
      </c>
      <c r="F2391" s="13" t="s">
        <v>3</v>
      </c>
      <c r="G2391" s="102" t="s">
        <v>3352</v>
      </c>
      <c r="H2391"/>
      <c r="I2391"/>
      <c r="J2391"/>
      <c r="K2391"/>
      <c r="L2391"/>
      <c r="M2391"/>
      <c r="N2391"/>
      <c r="O2391"/>
      <c r="P2391"/>
      <c r="Q2391"/>
      <c r="R2391"/>
      <c r="S2391"/>
      <c r="T2391"/>
    </row>
    <row r="2392" spans="1:20" ht="90" x14ac:dyDescent="0.25">
      <c r="A2392" s="155" t="s">
        <v>1986</v>
      </c>
      <c r="B2392" s="47">
        <v>41502</v>
      </c>
      <c r="C2392" s="47">
        <v>0</v>
      </c>
      <c r="D2392" s="39">
        <v>1983</v>
      </c>
      <c r="E2392" s="112" t="s">
        <v>3834</v>
      </c>
      <c r="F2392" s="13" t="s">
        <v>3</v>
      </c>
      <c r="G2392" s="102" t="s">
        <v>3352</v>
      </c>
      <c r="H2392"/>
      <c r="I2392"/>
      <c r="J2392"/>
      <c r="K2392"/>
      <c r="L2392"/>
      <c r="M2392"/>
      <c r="N2392"/>
      <c r="O2392"/>
      <c r="P2392"/>
      <c r="Q2392"/>
      <c r="R2392"/>
      <c r="S2392"/>
      <c r="T2392"/>
    </row>
    <row r="2393" spans="1:20" ht="90" x14ac:dyDescent="0.25">
      <c r="A2393" s="155" t="s">
        <v>1985</v>
      </c>
      <c r="B2393" s="47">
        <v>33840</v>
      </c>
      <c r="C2393" s="47">
        <v>3113.76</v>
      </c>
      <c r="D2393" s="39">
        <v>1976</v>
      </c>
      <c r="E2393" s="112" t="s">
        <v>3834</v>
      </c>
      <c r="F2393" s="13" t="s">
        <v>3</v>
      </c>
      <c r="G2393" s="102" t="s">
        <v>3352</v>
      </c>
      <c r="H2393"/>
      <c r="I2393"/>
      <c r="J2393"/>
      <c r="K2393"/>
      <c r="L2393"/>
      <c r="M2393"/>
      <c r="N2393"/>
      <c r="O2393"/>
      <c r="P2393"/>
      <c r="Q2393"/>
      <c r="R2393"/>
      <c r="S2393"/>
      <c r="T2393"/>
    </row>
    <row r="2394" spans="1:20" ht="90" x14ac:dyDescent="0.25">
      <c r="A2394" s="155" t="s">
        <v>1981</v>
      </c>
      <c r="B2394" s="47">
        <v>67988</v>
      </c>
      <c r="C2394" s="47">
        <v>4213.3900000000003</v>
      </c>
      <c r="D2394" s="39">
        <v>1978</v>
      </c>
      <c r="E2394" s="112" t="s">
        <v>3834</v>
      </c>
      <c r="F2394" s="13" t="s">
        <v>3</v>
      </c>
      <c r="G2394" s="102" t="s">
        <v>3352</v>
      </c>
      <c r="H2394"/>
      <c r="I2394"/>
      <c r="J2394"/>
      <c r="K2394"/>
      <c r="L2394"/>
      <c r="M2394"/>
      <c r="N2394"/>
      <c r="O2394"/>
      <c r="P2394"/>
      <c r="Q2394"/>
      <c r="R2394"/>
      <c r="S2394"/>
      <c r="T2394"/>
    </row>
    <row r="2395" spans="1:20" ht="90" x14ac:dyDescent="0.25">
      <c r="A2395" s="155" t="s">
        <v>1980</v>
      </c>
      <c r="B2395" s="47">
        <v>7376</v>
      </c>
      <c r="C2395" s="47">
        <v>461.1</v>
      </c>
      <c r="D2395" s="39">
        <v>1970</v>
      </c>
      <c r="E2395" s="112" t="s">
        <v>3834</v>
      </c>
      <c r="F2395" s="13" t="s">
        <v>3</v>
      </c>
      <c r="G2395" s="102" t="s">
        <v>3352</v>
      </c>
      <c r="H2395"/>
      <c r="I2395"/>
      <c r="J2395"/>
      <c r="K2395"/>
      <c r="L2395"/>
      <c r="M2395"/>
      <c r="N2395"/>
      <c r="O2395"/>
      <c r="P2395"/>
      <c r="Q2395"/>
      <c r="R2395"/>
      <c r="S2395"/>
      <c r="T2395"/>
    </row>
    <row r="2396" spans="1:20" ht="90" x14ac:dyDescent="0.25">
      <c r="A2396" s="155" t="s">
        <v>1351</v>
      </c>
      <c r="B2396" s="47">
        <v>147847</v>
      </c>
      <c r="C2396" s="47">
        <v>0</v>
      </c>
      <c r="D2396" s="39">
        <v>1981</v>
      </c>
      <c r="E2396" s="112" t="s">
        <v>3834</v>
      </c>
      <c r="F2396" s="13" t="s">
        <v>3</v>
      </c>
      <c r="G2396" s="102" t="s">
        <v>3352</v>
      </c>
      <c r="H2396"/>
      <c r="I2396"/>
      <c r="J2396"/>
      <c r="K2396"/>
      <c r="L2396"/>
      <c r="M2396"/>
      <c r="N2396"/>
      <c r="O2396"/>
      <c r="P2396"/>
      <c r="Q2396"/>
      <c r="R2396"/>
      <c r="S2396"/>
      <c r="T2396"/>
    </row>
    <row r="2397" spans="1:20" ht="90" x14ac:dyDescent="0.25">
      <c r="A2397" s="155" t="s">
        <v>1982</v>
      </c>
      <c r="B2397" s="47">
        <v>42800</v>
      </c>
      <c r="C2397" s="47">
        <v>16065</v>
      </c>
      <c r="D2397" s="39">
        <v>1978</v>
      </c>
      <c r="E2397" s="112" t="s">
        <v>3834</v>
      </c>
      <c r="F2397" s="13" t="s">
        <v>3</v>
      </c>
      <c r="G2397" s="102" t="s">
        <v>3352</v>
      </c>
      <c r="H2397"/>
      <c r="I2397"/>
      <c r="J2397"/>
      <c r="K2397"/>
      <c r="L2397"/>
      <c r="M2397"/>
      <c r="N2397"/>
      <c r="O2397"/>
      <c r="P2397"/>
      <c r="Q2397"/>
      <c r="R2397"/>
      <c r="S2397"/>
      <c r="T2397"/>
    </row>
    <row r="2398" spans="1:20" ht="90" x14ac:dyDescent="0.25">
      <c r="A2398" s="155" t="s">
        <v>1983</v>
      </c>
      <c r="B2398" s="47">
        <v>80825</v>
      </c>
      <c r="C2398" s="47">
        <v>5009</v>
      </c>
      <c r="D2398" s="39">
        <v>1981</v>
      </c>
      <c r="E2398" s="112" t="s">
        <v>3834</v>
      </c>
      <c r="F2398" s="13" t="s">
        <v>3</v>
      </c>
      <c r="G2398" s="102" t="s">
        <v>3352</v>
      </c>
      <c r="H2398"/>
      <c r="I2398"/>
      <c r="J2398"/>
      <c r="K2398"/>
      <c r="L2398"/>
      <c r="M2398"/>
      <c r="N2398"/>
      <c r="O2398"/>
      <c r="P2398"/>
      <c r="Q2398"/>
      <c r="R2398"/>
      <c r="S2398"/>
      <c r="T2398"/>
    </row>
    <row r="2399" spans="1:20" ht="90" x14ac:dyDescent="0.25">
      <c r="A2399" s="155" t="s">
        <v>1984</v>
      </c>
      <c r="B2399" s="47">
        <v>36105</v>
      </c>
      <c r="C2399" s="47">
        <v>1422.63</v>
      </c>
      <c r="D2399" s="39">
        <v>1973</v>
      </c>
      <c r="E2399" s="112" t="s">
        <v>3834</v>
      </c>
      <c r="F2399" s="13" t="s">
        <v>3</v>
      </c>
      <c r="G2399" s="102" t="s">
        <v>3352</v>
      </c>
      <c r="H2399"/>
      <c r="I2399"/>
      <c r="J2399"/>
      <c r="K2399"/>
      <c r="L2399"/>
      <c r="M2399"/>
      <c r="N2399"/>
      <c r="O2399"/>
      <c r="P2399"/>
      <c r="Q2399"/>
      <c r="R2399"/>
      <c r="S2399"/>
      <c r="T2399"/>
    </row>
    <row r="2400" spans="1:20" ht="90" x14ac:dyDescent="0.25">
      <c r="A2400" s="155" t="s">
        <v>1975</v>
      </c>
      <c r="B2400" s="47">
        <v>20484</v>
      </c>
      <c r="C2400" s="47">
        <v>0</v>
      </c>
      <c r="D2400" s="39">
        <v>1973</v>
      </c>
      <c r="E2400" s="112" t="s">
        <v>3834</v>
      </c>
      <c r="F2400" s="13" t="s">
        <v>3</v>
      </c>
      <c r="G2400" s="102" t="s">
        <v>3352</v>
      </c>
      <c r="H2400"/>
      <c r="I2400"/>
      <c r="J2400"/>
      <c r="K2400"/>
      <c r="L2400"/>
      <c r="M2400"/>
      <c r="N2400"/>
      <c r="O2400"/>
      <c r="P2400"/>
      <c r="Q2400"/>
      <c r="R2400"/>
      <c r="S2400"/>
      <c r="T2400"/>
    </row>
    <row r="2401" spans="1:20" ht="90" x14ac:dyDescent="0.25">
      <c r="A2401" s="155" t="s">
        <v>1976</v>
      </c>
      <c r="B2401" s="47">
        <v>63662</v>
      </c>
      <c r="C2401" s="47">
        <v>0</v>
      </c>
      <c r="D2401" s="39">
        <v>1989</v>
      </c>
      <c r="E2401" s="112" t="s">
        <v>3834</v>
      </c>
      <c r="F2401" s="13" t="s">
        <v>3</v>
      </c>
      <c r="G2401" s="102" t="s">
        <v>3352</v>
      </c>
      <c r="H2401"/>
      <c r="I2401"/>
      <c r="J2401"/>
      <c r="K2401"/>
      <c r="L2401"/>
      <c r="M2401"/>
      <c r="N2401"/>
      <c r="O2401"/>
      <c r="P2401"/>
      <c r="Q2401"/>
      <c r="R2401"/>
      <c r="S2401"/>
      <c r="T2401"/>
    </row>
    <row r="2402" spans="1:20" ht="90" x14ac:dyDescent="0.25">
      <c r="A2402" s="155" t="s">
        <v>1977</v>
      </c>
      <c r="B2402" s="47">
        <v>16242</v>
      </c>
      <c r="C2402" s="47">
        <v>5801</v>
      </c>
      <c r="D2402" s="39">
        <v>1969</v>
      </c>
      <c r="E2402" s="112" t="s">
        <v>3834</v>
      </c>
      <c r="F2402" s="13" t="s">
        <v>3</v>
      </c>
      <c r="G2402" s="102" t="s">
        <v>3352</v>
      </c>
      <c r="H2402"/>
      <c r="I2402"/>
      <c r="J2402"/>
      <c r="K2402"/>
      <c r="L2402"/>
      <c r="M2402"/>
      <c r="N2402"/>
      <c r="O2402"/>
      <c r="P2402"/>
      <c r="Q2402"/>
      <c r="R2402"/>
      <c r="S2402"/>
      <c r="T2402"/>
    </row>
    <row r="2403" spans="1:20" ht="90" x14ac:dyDescent="0.25">
      <c r="A2403" s="155" t="s">
        <v>1978</v>
      </c>
      <c r="B2403" s="47">
        <v>87189</v>
      </c>
      <c r="C2403" s="47">
        <v>38494.75</v>
      </c>
      <c r="D2403" s="39">
        <v>1988</v>
      </c>
      <c r="E2403" s="112" t="s">
        <v>3834</v>
      </c>
      <c r="F2403" s="13" t="s">
        <v>3</v>
      </c>
      <c r="G2403" s="102" t="s">
        <v>3352</v>
      </c>
      <c r="H2403"/>
      <c r="I2403"/>
      <c r="J2403"/>
      <c r="K2403"/>
      <c r="L2403"/>
      <c r="M2403"/>
      <c r="N2403"/>
      <c r="O2403"/>
      <c r="P2403"/>
      <c r="Q2403"/>
      <c r="R2403"/>
      <c r="S2403"/>
      <c r="T2403"/>
    </row>
    <row r="2404" spans="1:20" ht="90" x14ac:dyDescent="0.25">
      <c r="A2404" s="155" t="s">
        <v>1979</v>
      </c>
      <c r="B2404" s="47">
        <v>16507</v>
      </c>
      <c r="C2404" s="47">
        <v>0</v>
      </c>
      <c r="D2404" s="39">
        <v>1972</v>
      </c>
      <c r="E2404" s="112" t="s">
        <v>3834</v>
      </c>
      <c r="F2404" s="13" t="s">
        <v>3</v>
      </c>
      <c r="G2404" s="102" t="s">
        <v>3352</v>
      </c>
      <c r="H2404"/>
      <c r="I2404"/>
      <c r="J2404"/>
      <c r="K2404"/>
      <c r="L2404"/>
      <c r="M2404"/>
      <c r="N2404"/>
      <c r="O2404"/>
      <c r="P2404"/>
      <c r="Q2404"/>
      <c r="R2404"/>
      <c r="S2404"/>
      <c r="T2404"/>
    </row>
    <row r="2405" spans="1:20" ht="90" x14ac:dyDescent="0.25">
      <c r="A2405" s="155" t="s">
        <v>1972</v>
      </c>
      <c r="B2405" s="47">
        <v>812951.09</v>
      </c>
      <c r="C2405" s="47">
        <v>787253.87</v>
      </c>
      <c r="D2405" s="39">
        <v>1973</v>
      </c>
      <c r="E2405" s="112" t="s">
        <v>3834</v>
      </c>
      <c r="F2405" s="13" t="s">
        <v>3</v>
      </c>
      <c r="G2405" s="102" t="s">
        <v>3352</v>
      </c>
      <c r="H2405"/>
      <c r="I2405"/>
      <c r="J2405"/>
      <c r="K2405"/>
      <c r="L2405"/>
      <c r="M2405"/>
      <c r="N2405"/>
      <c r="O2405"/>
      <c r="P2405"/>
      <c r="Q2405"/>
      <c r="R2405"/>
      <c r="S2405"/>
      <c r="T2405"/>
    </row>
    <row r="2406" spans="1:20" ht="90" x14ac:dyDescent="0.25">
      <c r="A2406" s="155" t="s">
        <v>1973</v>
      </c>
      <c r="B2406" s="47">
        <v>31344</v>
      </c>
      <c r="C2406" s="47">
        <v>0</v>
      </c>
      <c r="D2406" s="39">
        <v>1989</v>
      </c>
      <c r="E2406" s="112" t="s">
        <v>3834</v>
      </c>
      <c r="F2406" s="13" t="s">
        <v>3</v>
      </c>
      <c r="G2406" s="102" t="s">
        <v>3352</v>
      </c>
      <c r="H2406"/>
      <c r="I2406"/>
      <c r="J2406"/>
      <c r="K2406"/>
      <c r="L2406"/>
      <c r="M2406"/>
      <c r="N2406"/>
      <c r="O2406"/>
      <c r="P2406"/>
      <c r="Q2406"/>
      <c r="R2406"/>
      <c r="S2406"/>
      <c r="T2406"/>
    </row>
    <row r="2407" spans="1:20" ht="90" x14ac:dyDescent="0.25">
      <c r="A2407" s="155" t="s">
        <v>1974</v>
      </c>
      <c r="B2407" s="47">
        <v>19635</v>
      </c>
      <c r="C2407" s="47">
        <v>75.900000000000006</v>
      </c>
      <c r="D2407" s="39">
        <v>1989</v>
      </c>
      <c r="E2407" s="112" t="s">
        <v>3834</v>
      </c>
      <c r="F2407" s="13" t="s">
        <v>3</v>
      </c>
      <c r="G2407" s="102" t="s">
        <v>3352</v>
      </c>
      <c r="H2407"/>
      <c r="I2407"/>
      <c r="J2407"/>
      <c r="K2407"/>
      <c r="L2407"/>
      <c r="M2407"/>
      <c r="N2407"/>
      <c r="O2407"/>
      <c r="P2407"/>
      <c r="Q2407"/>
      <c r="R2407"/>
      <c r="S2407"/>
      <c r="T2407"/>
    </row>
    <row r="2408" spans="1:20" ht="90" x14ac:dyDescent="0.25">
      <c r="A2408" s="155" t="s">
        <v>1971</v>
      </c>
      <c r="B2408" s="47">
        <v>41153</v>
      </c>
      <c r="C2408" s="47">
        <v>3781.06</v>
      </c>
      <c r="D2408" s="39">
        <v>1992</v>
      </c>
      <c r="E2408" s="112" t="s">
        <v>3834</v>
      </c>
      <c r="F2408" s="13" t="s">
        <v>3</v>
      </c>
      <c r="G2408" s="102" t="s">
        <v>3352</v>
      </c>
      <c r="H2408"/>
      <c r="I2408"/>
      <c r="J2408"/>
      <c r="K2408"/>
      <c r="L2408"/>
      <c r="M2408"/>
      <c r="N2408"/>
      <c r="O2408"/>
      <c r="P2408"/>
      <c r="Q2408"/>
      <c r="R2408"/>
      <c r="S2408"/>
      <c r="T2408"/>
    </row>
    <row r="2409" spans="1:20" ht="90" x14ac:dyDescent="0.25">
      <c r="A2409" s="155" t="s">
        <v>1352</v>
      </c>
      <c r="B2409" s="47">
        <v>366000</v>
      </c>
      <c r="C2409" s="47">
        <v>0</v>
      </c>
      <c r="D2409" s="39">
        <v>1963</v>
      </c>
      <c r="E2409" s="112" t="s">
        <v>3834</v>
      </c>
      <c r="F2409" s="13" t="s">
        <v>3</v>
      </c>
      <c r="G2409" s="102" t="s">
        <v>3352</v>
      </c>
      <c r="H2409"/>
      <c r="I2409"/>
      <c r="J2409"/>
      <c r="K2409"/>
      <c r="L2409"/>
      <c r="M2409"/>
      <c r="N2409"/>
      <c r="O2409"/>
      <c r="P2409"/>
      <c r="Q2409"/>
      <c r="R2409"/>
      <c r="S2409"/>
      <c r="T2409"/>
    </row>
    <row r="2410" spans="1:20" ht="90" x14ac:dyDescent="0.25">
      <c r="A2410" s="155" t="s">
        <v>1969</v>
      </c>
      <c r="B2410" s="47">
        <v>219600</v>
      </c>
      <c r="C2410" s="47">
        <v>0</v>
      </c>
      <c r="D2410" s="39">
        <v>1963</v>
      </c>
      <c r="E2410" s="112" t="s">
        <v>3834</v>
      </c>
      <c r="F2410" s="13" t="s">
        <v>3</v>
      </c>
      <c r="G2410" s="102" t="s">
        <v>3352</v>
      </c>
      <c r="H2410"/>
      <c r="I2410"/>
      <c r="J2410"/>
      <c r="K2410"/>
      <c r="L2410"/>
      <c r="M2410"/>
      <c r="N2410"/>
      <c r="O2410"/>
      <c r="P2410"/>
      <c r="Q2410"/>
      <c r="R2410"/>
      <c r="S2410"/>
      <c r="T2410"/>
    </row>
    <row r="2411" spans="1:20" ht="90" x14ac:dyDescent="0.25">
      <c r="A2411" s="155" t="s">
        <v>1970</v>
      </c>
      <c r="B2411" s="47">
        <v>5436</v>
      </c>
      <c r="C2411" s="47">
        <v>0</v>
      </c>
      <c r="D2411" s="39">
        <v>1974</v>
      </c>
      <c r="E2411" s="112" t="s">
        <v>3834</v>
      </c>
      <c r="F2411" s="13" t="s">
        <v>3</v>
      </c>
      <c r="G2411" s="102" t="s">
        <v>3352</v>
      </c>
      <c r="H2411"/>
      <c r="I2411"/>
      <c r="J2411"/>
      <c r="K2411"/>
      <c r="L2411"/>
      <c r="M2411"/>
      <c r="N2411"/>
      <c r="O2411"/>
      <c r="P2411"/>
      <c r="Q2411"/>
      <c r="R2411"/>
      <c r="S2411"/>
      <c r="T2411"/>
    </row>
    <row r="2412" spans="1:20" ht="90" x14ac:dyDescent="0.25">
      <c r="A2412" s="155" t="s">
        <v>1355</v>
      </c>
      <c r="B2412" s="47">
        <v>160823</v>
      </c>
      <c r="C2412" s="47">
        <v>78095.06</v>
      </c>
      <c r="D2412" s="39">
        <v>1989</v>
      </c>
      <c r="E2412" s="112" t="s">
        <v>3834</v>
      </c>
      <c r="F2412" s="13" t="s">
        <v>3</v>
      </c>
      <c r="G2412" s="102" t="s">
        <v>3352</v>
      </c>
      <c r="H2412"/>
      <c r="I2412"/>
      <c r="J2412"/>
      <c r="K2412"/>
      <c r="L2412"/>
      <c r="M2412"/>
      <c r="N2412"/>
      <c r="O2412"/>
      <c r="P2412"/>
      <c r="Q2412"/>
      <c r="R2412"/>
      <c r="S2412"/>
      <c r="T2412"/>
    </row>
    <row r="2413" spans="1:20" ht="90" x14ac:dyDescent="0.25">
      <c r="A2413" s="155" t="s">
        <v>1356</v>
      </c>
      <c r="B2413" s="47">
        <v>20098</v>
      </c>
      <c r="C2413" s="47">
        <v>12574.93</v>
      </c>
      <c r="D2413" s="39">
        <v>1977</v>
      </c>
      <c r="E2413" s="112" t="s">
        <v>3834</v>
      </c>
      <c r="F2413" s="13" t="s">
        <v>3</v>
      </c>
      <c r="G2413" s="102" t="s">
        <v>3352</v>
      </c>
      <c r="H2413"/>
      <c r="I2413"/>
      <c r="J2413"/>
      <c r="K2413"/>
      <c r="L2413"/>
      <c r="M2413"/>
      <c r="N2413"/>
      <c r="O2413"/>
      <c r="P2413"/>
      <c r="Q2413"/>
      <c r="R2413"/>
      <c r="S2413"/>
      <c r="T2413"/>
    </row>
    <row r="2414" spans="1:20" ht="90" x14ac:dyDescent="0.25">
      <c r="A2414" s="155" t="s">
        <v>1968</v>
      </c>
      <c r="B2414" s="47">
        <v>40065</v>
      </c>
      <c r="C2414" s="47">
        <v>21670.62</v>
      </c>
      <c r="D2414" s="39">
        <v>1988</v>
      </c>
      <c r="E2414" s="112" t="s">
        <v>3834</v>
      </c>
      <c r="F2414" s="13" t="s">
        <v>3</v>
      </c>
      <c r="G2414" s="102" t="s">
        <v>3352</v>
      </c>
      <c r="H2414"/>
      <c r="I2414"/>
      <c r="J2414"/>
      <c r="K2414"/>
      <c r="L2414"/>
      <c r="M2414"/>
      <c r="N2414"/>
      <c r="O2414"/>
      <c r="P2414"/>
      <c r="Q2414"/>
      <c r="R2414"/>
      <c r="S2414"/>
      <c r="T2414"/>
    </row>
    <row r="2415" spans="1:20" ht="90" x14ac:dyDescent="0.25">
      <c r="A2415" s="155" t="s">
        <v>1357</v>
      </c>
      <c r="B2415" s="47">
        <v>290</v>
      </c>
      <c r="C2415" s="47">
        <v>195.84</v>
      </c>
      <c r="D2415" s="39">
        <v>1983</v>
      </c>
      <c r="E2415" s="112" t="s">
        <v>3834</v>
      </c>
      <c r="F2415" s="13" t="s">
        <v>3</v>
      </c>
      <c r="G2415" s="102" t="s">
        <v>3352</v>
      </c>
      <c r="H2415"/>
      <c r="I2415"/>
      <c r="J2415"/>
      <c r="K2415"/>
      <c r="L2415"/>
      <c r="M2415"/>
      <c r="N2415"/>
      <c r="O2415"/>
      <c r="P2415"/>
      <c r="Q2415"/>
      <c r="R2415"/>
      <c r="S2415"/>
      <c r="T2415"/>
    </row>
    <row r="2416" spans="1:20" ht="90" x14ac:dyDescent="0.25">
      <c r="A2416" s="155" t="s">
        <v>1358</v>
      </c>
      <c r="B2416" s="47">
        <v>1708</v>
      </c>
      <c r="C2416" s="47">
        <v>291.60000000000002</v>
      </c>
      <c r="D2416" s="39" t="s">
        <v>145</v>
      </c>
      <c r="E2416" s="112" t="s">
        <v>3834</v>
      </c>
      <c r="F2416" s="13" t="s">
        <v>3</v>
      </c>
      <c r="G2416" s="102" t="s">
        <v>3352</v>
      </c>
      <c r="H2416"/>
      <c r="I2416"/>
      <c r="J2416"/>
      <c r="K2416"/>
      <c r="L2416"/>
      <c r="M2416"/>
      <c r="N2416"/>
      <c r="O2416"/>
      <c r="P2416"/>
      <c r="Q2416"/>
      <c r="R2416"/>
      <c r="S2416"/>
      <c r="T2416"/>
    </row>
    <row r="2417" spans="1:20" ht="90" x14ac:dyDescent="0.25">
      <c r="A2417" s="155" t="s">
        <v>1359</v>
      </c>
      <c r="B2417" s="47">
        <v>195677</v>
      </c>
      <c r="C2417" s="47">
        <v>99743.5</v>
      </c>
      <c r="D2417" s="39">
        <v>1966</v>
      </c>
      <c r="E2417" s="112" t="s">
        <v>3834</v>
      </c>
      <c r="F2417" s="13" t="s">
        <v>3</v>
      </c>
      <c r="G2417" s="102" t="s">
        <v>3352</v>
      </c>
      <c r="H2417"/>
      <c r="I2417"/>
      <c r="J2417"/>
      <c r="K2417"/>
      <c r="L2417"/>
      <c r="M2417"/>
      <c r="N2417"/>
      <c r="O2417"/>
      <c r="P2417"/>
      <c r="Q2417"/>
      <c r="R2417"/>
      <c r="S2417"/>
      <c r="T2417"/>
    </row>
    <row r="2418" spans="1:20" ht="90" x14ac:dyDescent="0.25">
      <c r="A2418" s="155" t="s">
        <v>1360</v>
      </c>
      <c r="B2418" s="47">
        <v>17274</v>
      </c>
      <c r="C2418" s="47">
        <v>9328.43</v>
      </c>
      <c r="D2418" s="39">
        <v>1988</v>
      </c>
      <c r="E2418" s="112" t="s">
        <v>3834</v>
      </c>
      <c r="F2418" s="13" t="s">
        <v>3</v>
      </c>
      <c r="G2418" s="102" t="s">
        <v>3352</v>
      </c>
      <c r="H2418"/>
      <c r="I2418"/>
      <c r="J2418"/>
      <c r="K2418"/>
      <c r="L2418"/>
      <c r="M2418"/>
      <c r="N2418"/>
      <c r="O2418"/>
      <c r="P2418"/>
      <c r="Q2418"/>
      <c r="R2418"/>
      <c r="S2418"/>
      <c r="T2418"/>
    </row>
    <row r="2419" spans="1:20" ht="90" x14ac:dyDescent="0.25">
      <c r="A2419" s="155" t="s">
        <v>1361</v>
      </c>
      <c r="B2419" s="47">
        <v>7157</v>
      </c>
      <c r="C2419" s="47">
        <v>2152.8000000000002</v>
      </c>
      <c r="D2419" s="39">
        <v>1971</v>
      </c>
      <c r="E2419" s="112" t="s">
        <v>3834</v>
      </c>
      <c r="F2419" s="13" t="s">
        <v>3</v>
      </c>
      <c r="G2419" s="102" t="s">
        <v>3352</v>
      </c>
      <c r="H2419"/>
      <c r="I2419"/>
      <c r="J2419"/>
      <c r="K2419"/>
      <c r="L2419"/>
      <c r="M2419"/>
      <c r="N2419"/>
      <c r="O2419"/>
      <c r="P2419"/>
      <c r="Q2419"/>
      <c r="R2419"/>
      <c r="S2419"/>
      <c r="T2419"/>
    </row>
    <row r="2420" spans="1:20" ht="90" x14ac:dyDescent="0.25">
      <c r="A2420" s="155" t="s">
        <v>1362</v>
      </c>
      <c r="B2420" s="47">
        <v>34629</v>
      </c>
      <c r="C2420" s="47">
        <v>31460.36</v>
      </c>
      <c r="D2420" s="39">
        <v>1992</v>
      </c>
      <c r="E2420" s="112" t="s">
        <v>3834</v>
      </c>
      <c r="F2420" s="13" t="s">
        <v>3</v>
      </c>
      <c r="G2420" s="102" t="s">
        <v>3352</v>
      </c>
      <c r="H2420"/>
      <c r="I2420"/>
      <c r="J2420"/>
      <c r="K2420"/>
      <c r="L2420"/>
      <c r="M2420"/>
      <c r="N2420"/>
      <c r="O2420"/>
      <c r="P2420"/>
      <c r="Q2420"/>
      <c r="R2420"/>
      <c r="S2420"/>
      <c r="T2420"/>
    </row>
    <row r="2421" spans="1:20" ht="90" x14ac:dyDescent="0.25">
      <c r="A2421" s="155" t="s">
        <v>1363</v>
      </c>
      <c r="B2421" s="47">
        <v>11507</v>
      </c>
      <c r="C2421" s="47">
        <v>5189.66</v>
      </c>
      <c r="D2421" s="39">
        <v>1973</v>
      </c>
      <c r="E2421" s="112" t="s">
        <v>3834</v>
      </c>
      <c r="F2421" s="13" t="s">
        <v>3</v>
      </c>
      <c r="G2421" s="102" t="s">
        <v>3352</v>
      </c>
      <c r="H2421"/>
      <c r="I2421"/>
      <c r="J2421"/>
      <c r="K2421"/>
      <c r="L2421"/>
      <c r="M2421"/>
      <c r="N2421"/>
      <c r="O2421"/>
      <c r="P2421"/>
      <c r="Q2421"/>
      <c r="R2421"/>
      <c r="S2421"/>
      <c r="T2421"/>
    </row>
    <row r="2422" spans="1:20" ht="90" x14ac:dyDescent="0.25">
      <c r="A2422" s="155" t="s">
        <v>2684</v>
      </c>
      <c r="B2422" s="47">
        <v>39174</v>
      </c>
      <c r="C2422" s="47">
        <v>8670</v>
      </c>
      <c r="D2422" s="39">
        <v>1969</v>
      </c>
      <c r="E2422" s="112" t="s">
        <v>3834</v>
      </c>
      <c r="F2422" s="13" t="s">
        <v>3</v>
      </c>
      <c r="G2422" s="102" t="s">
        <v>3352</v>
      </c>
      <c r="H2422"/>
      <c r="I2422"/>
      <c r="J2422"/>
      <c r="K2422"/>
      <c r="L2422"/>
      <c r="M2422"/>
      <c r="N2422"/>
      <c r="O2422"/>
      <c r="P2422"/>
      <c r="Q2422"/>
      <c r="R2422"/>
      <c r="S2422"/>
      <c r="T2422"/>
    </row>
    <row r="2423" spans="1:20" ht="90" x14ac:dyDescent="0.25">
      <c r="A2423" s="155" t="s">
        <v>1364</v>
      </c>
      <c r="B2423" s="47">
        <v>80250</v>
      </c>
      <c r="C2423" s="47">
        <v>74373.75</v>
      </c>
      <c r="D2423" s="39">
        <v>2002</v>
      </c>
      <c r="E2423" s="112" t="s">
        <v>3834</v>
      </c>
      <c r="F2423" s="13" t="s">
        <v>3</v>
      </c>
      <c r="G2423" s="102" t="s">
        <v>3352</v>
      </c>
      <c r="H2423"/>
      <c r="I2423"/>
      <c r="J2423"/>
      <c r="K2423"/>
      <c r="L2423"/>
      <c r="M2423"/>
      <c r="N2423"/>
      <c r="O2423"/>
      <c r="P2423"/>
      <c r="Q2423"/>
      <c r="R2423"/>
      <c r="S2423"/>
      <c r="T2423"/>
    </row>
    <row r="2424" spans="1:20" ht="90" x14ac:dyDescent="0.25">
      <c r="A2424" s="155" t="s">
        <v>1365</v>
      </c>
      <c r="B2424" s="47">
        <v>648140</v>
      </c>
      <c r="C2424" s="47">
        <v>612563.34</v>
      </c>
      <c r="D2424" s="39">
        <v>2003</v>
      </c>
      <c r="E2424" s="112" t="s">
        <v>3834</v>
      </c>
      <c r="F2424" s="13" t="s">
        <v>3</v>
      </c>
      <c r="G2424" s="102" t="s">
        <v>3352</v>
      </c>
      <c r="H2424"/>
      <c r="I2424"/>
      <c r="J2424"/>
      <c r="K2424"/>
      <c r="L2424"/>
      <c r="M2424"/>
      <c r="N2424"/>
      <c r="O2424"/>
      <c r="P2424"/>
      <c r="Q2424"/>
      <c r="R2424"/>
      <c r="S2424"/>
      <c r="T2424"/>
    </row>
    <row r="2425" spans="1:20" ht="90" x14ac:dyDescent="0.25">
      <c r="A2425" s="155" t="s">
        <v>1366</v>
      </c>
      <c r="B2425" s="47">
        <v>355322</v>
      </c>
      <c r="C2425" s="47">
        <v>316314.89</v>
      </c>
      <c r="D2425" s="39">
        <v>2002</v>
      </c>
      <c r="E2425" s="112" t="s">
        <v>3834</v>
      </c>
      <c r="F2425" s="13" t="s">
        <v>3</v>
      </c>
      <c r="G2425" s="102" t="s">
        <v>3352</v>
      </c>
      <c r="H2425"/>
      <c r="I2425"/>
      <c r="J2425"/>
      <c r="K2425"/>
      <c r="L2425"/>
      <c r="M2425"/>
      <c r="N2425"/>
      <c r="O2425"/>
      <c r="P2425"/>
      <c r="Q2425"/>
      <c r="R2425"/>
      <c r="S2425"/>
      <c r="T2425"/>
    </row>
    <row r="2426" spans="1:20" ht="90" x14ac:dyDescent="0.25">
      <c r="A2426" s="155" t="s">
        <v>1967</v>
      </c>
      <c r="B2426" s="47">
        <v>6977</v>
      </c>
      <c r="C2426" s="47">
        <v>3105.42</v>
      </c>
      <c r="D2426" s="39">
        <v>2003</v>
      </c>
      <c r="E2426" s="112" t="s">
        <v>3834</v>
      </c>
      <c r="F2426" s="13" t="s">
        <v>3</v>
      </c>
      <c r="G2426" s="102" t="s">
        <v>3352</v>
      </c>
      <c r="H2426"/>
      <c r="I2426"/>
      <c r="J2426"/>
      <c r="K2426"/>
      <c r="L2426"/>
      <c r="M2426"/>
      <c r="N2426"/>
      <c r="O2426"/>
      <c r="P2426"/>
      <c r="Q2426"/>
      <c r="R2426"/>
      <c r="S2426"/>
      <c r="T2426"/>
    </row>
    <row r="2427" spans="1:20" ht="90" x14ac:dyDescent="0.25">
      <c r="A2427" s="155" t="s">
        <v>1367</v>
      </c>
      <c r="B2427" s="47">
        <v>3723</v>
      </c>
      <c r="C2427" s="47">
        <v>1657.09</v>
      </c>
      <c r="D2427" s="39">
        <v>2003</v>
      </c>
      <c r="E2427" s="112" t="s">
        <v>3834</v>
      </c>
      <c r="F2427" s="13" t="s">
        <v>3</v>
      </c>
      <c r="G2427" s="102" t="s">
        <v>3352</v>
      </c>
      <c r="H2427"/>
      <c r="I2427"/>
      <c r="J2427"/>
      <c r="K2427"/>
      <c r="L2427"/>
      <c r="M2427"/>
      <c r="N2427"/>
      <c r="O2427"/>
      <c r="P2427"/>
      <c r="Q2427"/>
      <c r="R2427"/>
      <c r="S2427"/>
      <c r="T2427"/>
    </row>
    <row r="2428" spans="1:20" ht="90" x14ac:dyDescent="0.25">
      <c r="A2428" s="155" t="s">
        <v>1368</v>
      </c>
      <c r="B2428" s="47">
        <v>31027</v>
      </c>
      <c r="C2428" s="47">
        <v>15217.3</v>
      </c>
      <c r="D2428" s="39">
        <v>1992</v>
      </c>
      <c r="E2428" s="112" t="s">
        <v>3834</v>
      </c>
      <c r="F2428" s="13" t="s">
        <v>3</v>
      </c>
      <c r="G2428" s="102" t="s">
        <v>3352</v>
      </c>
      <c r="H2428"/>
      <c r="I2428"/>
      <c r="J2428"/>
      <c r="K2428"/>
      <c r="L2428"/>
      <c r="M2428"/>
      <c r="N2428"/>
      <c r="O2428"/>
      <c r="P2428"/>
      <c r="Q2428"/>
      <c r="R2428"/>
      <c r="S2428"/>
      <c r="T2428"/>
    </row>
    <row r="2429" spans="1:20" ht="90" x14ac:dyDescent="0.25">
      <c r="A2429" s="155" t="s">
        <v>1369</v>
      </c>
      <c r="B2429" s="47">
        <v>27323</v>
      </c>
      <c r="C2429" s="47">
        <v>13771.7</v>
      </c>
      <c r="D2429" s="39">
        <v>1992</v>
      </c>
      <c r="E2429" s="112" t="s">
        <v>3834</v>
      </c>
      <c r="F2429" s="13" t="s">
        <v>3</v>
      </c>
      <c r="G2429" s="102" t="s">
        <v>3352</v>
      </c>
      <c r="H2429"/>
      <c r="I2429"/>
      <c r="J2429"/>
      <c r="K2429"/>
      <c r="L2429"/>
      <c r="M2429"/>
      <c r="N2429"/>
      <c r="O2429"/>
      <c r="P2429"/>
      <c r="Q2429"/>
      <c r="R2429"/>
      <c r="S2429"/>
      <c r="T2429"/>
    </row>
    <row r="2430" spans="1:20" ht="90" x14ac:dyDescent="0.25">
      <c r="A2430" s="155" t="s">
        <v>1965</v>
      </c>
      <c r="B2430" s="47">
        <v>44447</v>
      </c>
      <c r="C2430" s="47">
        <v>17343.939999999999</v>
      </c>
      <c r="D2430" s="39">
        <v>1992</v>
      </c>
      <c r="E2430" s="112" t="s">
        <v>3834</v>
      </c>
      <c r="F2430" s="13" t="s">
        <v>3</v>
      </c>
      <c r="G2430" s="102" t="s">
        <v>3352</v>
      </c>
      <c r="H2430"/>
      <c r="I2430"/>
      <c r="J2430"/>
      <c r="K2430"/>
      <c r="L2430"/>
      <c r="M2430"/>
      <c r="N2430"/>
      <c r="O2430"/>
      <c r="P2430"/>
      <c r="Q2430"/>
      <c r="R2430"/>
      <c r="S2430"/>
      <c r="T2430"/>
    </row>
    <row r="2431" spans="1:20" ht="90" x14ac:dyDescent="0.25">
      <c r="A2431" s="155" t="s">
        <v>1966</v>
      </c>
      <c r="B2431" s="47">
        <v>21557</v>
      </c>
      <c r="C2431" s="47">
        <v>8412.01</v>
      </c>
      <c r="D2431" s="39">
        <v>1992</v>
      </c>
      <c r="E2431" s="112" t="s">
        <v>3834</v>
      </c>
      <c r="F2431" s="13" t="s">
        <v>3</v>
      </c>
      <c r="G2431" s="102" t="s">
        <v>3352</v>
      </c>
      <c r="H2431"/>
      <c r="I2431"/>
      <c r="J2431"/>
      <c r="K2431"/>
      <c r="L2431"/>
      <c r="M2431"/>
      <c r="N2431"/>
      <c r="O2431"/>
      <c r="P2431"/>
      <c r="Q2431"/>
      <c r="R2431"/>
      <c r="S2431"/>
      <c r="T2431"/>
    </row>
    <row r="2432" spans="1:20" ht="90" x14ac:dyDescent="0.25">
      <c r="A2432" s="155" t="s">
        <v>1370</v>
      </c>
      <c r="B2432" s="47">
        <v>1049262.82</v>
      </c>
      <c r="C2432" s="47">
        <v>1024419.87</v>
      </c>
      <c r="D2432" s="39">
        <v>1992</v>
      </c>
      <c r="E2432" s="112" t="s">
        <v>3834</v>
      </c>
      <c r="F2432" s="13" t="s">
        <v>3</v>
      </c>
      <c r="G2432" s="102" t="s">
        <v>3352</v>
      </c>
      <c r="H2432"/>
      <c r="I2432"/>
      <c r="J2432"/>
      <c r="K2432"/>
      <c r="L2432"/>
      <c r="M2432"/>
      <c r="N2432"/>
      <c r="O2432"/>
      <c r="P2432"/>
      <c r="Q2432"/>
      <c r="R2432"/>
      <c r="S2432"/>
      <c r="T2432"/>
    </row>
    <row r="2433" spans="1:20" ht="90" x14ac:dyDescent="0.25">
      <c r="A2433" s="155" t="s">
        <v>1371</v>
      </c>
      <c r="B2433" s="47">
        <v>291999</v>
      </c>
      <c r="C2433" s="47">
        <v>128903.97</v>
      </c>
      <c r="D2433" s="39">
        <v>2003</v>
      </c>
      <c r="E2433" s="112" t="s">
        <v>3834</v>
      </c>
      <c r="F2433" s="13" t="s">
        <v>3</v>
      </c>
      <c r="G2433" s="102" t="s">
        <v>3352</v>
      </c>
      <c r="H2433"/>
      <c r="I2433"/>
      <c r="J2433"/>
      <c r="K2433"/>
      <c r="L2433"/>
      <c r="M2433"/>
      <c r="N2433"/>
      <c r="O2433"/>
      <c r="P2433"/>
      <c r="Q2433"/>
      <c r="R2433"/>
      <c r="S2433"/>
      <c r="T2433"/>
    </row>
    <row r="2434" spans="1:20" ht="90" x14ac:dyDescent="0.25">
      <c r="A2434" s="155" t="s">
        <v>1372</v>
      </c>
      <c r="B2434" s="47">
        <v>109391.9</v>
      </c>
      <c r="C2434" s="47">
        <v>1271.94</v>
      </c>
      <c r="D2434" s="39">
        <v>2003</v>
      </c>
      <c r="E2434" s="112" t="s">
        <v>3834</v>
      </c>
      <c r="F2434" s="13" t="s">
        <v>3</v>
      </c>
      <c r="G2434" s="102" t="s">
        <v>3352</v>
      </c>
      <c r="H2434"/>
      <c r="I2434"/>
      <c r="J2434"/>
      <c r="K2434"/>
      <c r="L2434"/>
      <c r="M2434"/>
      <c r="N2434"/>
      <c r="O2434"/>
      <c r="P2434"/>
      <c r="Q2434"/>
      <c r="R2434"/>
      <c r="S2434"/>
      <c r="T2434"/>
    </row>
    <row r="2435" spans="1:20" ht="90" x14ac:dyDescent="0.25">
      <c r="A2435" s="155" t="s">
        <v>1964</v>
      </c>
      <c r="B2435" s="47">
        <v>337450</v>
      </c>
      <c r="C2435" s="47">
        <v>313889.99</v>
      </c>
      <c r="D2435" s="39">
        <v>2003</v>
      </c>
      <c r="E2435" s="112" t="s">
        <v>3834</v>
      </c>
      <c r="F2435" s="13" t="s">
        <v>3</v>
      </c>
      <c r="G2435" s="102" t="s">
        <v>3352</v>
      </c>
      <c r="H2435"/>
      <c r="I2435"/>
      <c r="J2435"/>
      <c r="K2435"/>
      <c r="L2435"/>
      <c r="M2435"/>
      <c r="N2435"/>
      <c r="O2435"/>
      <c r="P2435"/>
      <c r="Q2435"/>
      <c r="R2435"/>
      <c r="S2435"/>
      <c r="T2435"/>
    </row>
    <row r="2436" spans="1:20" ht="90" x14ac:dyDescent="0.25">
      <c r="A2436" s="155" t="s">
        <v>1373</v>
      </c>
      <c r="B2436" s="47">
        <v>22548.69</v>
      </c>
      <c r="C2436" s="47">
        <v>0</v>
      </c>
      <c r="D2436" s="39">
        <v>1971</v>
      </c>
      <c r="E2436" s="102" t="s">
        <v>2491</v>
      </c>
      <c r="F2436" s="13" t="s">
        <v>3</v>
      </c>
      <c r="G2436" s="102" t="s">
        <v>3352</v>
      </c>
      <c r="H2436"/>
      <c r="I2436"/>
      <c r="J2436"/>
      <c r="K2436"/>
      <c r="L2436"/>
      <c r="M2436"/>
      <c r="N2436"/>
      <c r="O2436"/>
      <c r="P2436"/>
      <c r="Q2436"/>
      <c r="R2436"/>
      <c r="S2436"/>
      <c r="T2436"/>
    </row>
    <row r="2437" spans="1:20" ht="90" x14ac:dyDescent="0.25">
      <c r="A2437" s="155" t="s">
        <v>1374</v>
      </c>
      <c r="B2437" s="47">
        <v>142214.75</v>
      </c>
      <c r="C2437" s="47">
        <v>142214.75</v>
      </c>
      <c r="D2437" s="39">
        <v>2007</v>
      </c>
      <c r="E2437" s="102" t="s">
        <v>2490</v>
      </c>
      <c r="F2437" s="13" t="s">
        <v>3</v>
      </c>
      <c r="G2437" s="102" t="s">
        <v>3352</v>
      </c>
      <c r="H2437"/>
      <c r="I2437"/>
      <c r="J2437"/>
      <c r="K2437"/>
      <c r="L2437"/>
      <c r="M2437"/>
      <c r="N2437"/>
      <c r="O2437"/>
      <c r="P2437"/>
      <c r="Q2437"/>
      <c r="R2437"/>
      <c r="S2437"/>
      <c r="T2437"/>
    </row>
    <row r="2438" spans="1:20" ht="90" x14ac:dyDescent="0.25">
      <c r="A2438" s="155" t="s">
        <v>1375</v>
      </c>
      <c r="B2438" s="47">
        <v>728666.63</v>
      </c>
      <c r="C2438" s="47">
        <v>728666.63</v>
      </c>
      <c r="D2438" s="39">
        <v>2007</v>
      </c>
      <c r="E2438" s="102" t="s">
        <v>2490</v>
      </c>
      <c r="F2438" s="13" t="s">
        <v>3</v>
      </c>
      <c r="G2438" s="102" t="s">
        <v>3352</v>
      </c>
      <c r="H2438"/>
      <c r="I2438"/>
      <c r="J2438"/>
      <c r="K2438"/>
      <c r="L2438"/>
      <c r="M2438"/>
      <c r="N2438"/>
      <c r="O2438"/>
      <c r="P2438"/>
      <c r="Q2438"/>
      <c r="R2438"/>
      <c r="S2438"/>
      <c r="T2438"/>
    </row>
    <row r="2439" spans="1:20" ht="105" x14ac:dyDescent="0.25">
      <c r="A2439" s="155" t="s">
        <v>1962</v>
      </c>
      <c r="B2439" s="47">
        <v>180640.92</v>
      </c>
      <c r="C2439" s="47">
        <v>179469.91</v>
      </c>
      <c r="D2439" s="39">
        <v>2007</v>
      </c>
      <c r="E2439" s="102" t="s">
        <v>2492</v>
      </c>
      <c r="F2439" s="13" t="s">
        <v>3</v>
      </c>
      <c r="G2439" s="102" t="s">
        <v>3352</v>
      </c>
      <c r="H2439"/>
      <c r="I2439"/>
      <c r="J2439"/>
      <c r="K2439"/>
      <c r="L2439"/>
      <c r="M2439"/>
      <c r="N2439"/>
      <c r="O2439"/>
      <c r="P2439"/>
      <c r="Q2439"/>
      <c r="R2439"/>
      <c r="S2439"/>
      <c r="T2439"/>
    </row>
    <row r="2440" spans="1:20" ht="90" x14ac:dyDescent="0.25">
      <c r="A2440" s="155" t="s">
        <v>1963</v>
      </c>
      <c r="B2440" s="47">
        <v>128157.42</v>
      </c>
      <c r="C2440" s="47">
        <v>127326.62</v>
      </c>
      <c r="D2440" s="39">
        <v>2007</v>
      </c>
      <c r="E2440" s="102" t="s">
        <v>2492</v>
      </c>
      <c r="F2440" s="13" t="s">
        <v>3</v>
      </c>
      <c r="G2440" s="102" t="s">
        <v>3352</v>
      </c>
      <c r="H2440"/>
      <c r="I2440"/>
      <c r="J2440"/>
      <c r="K2440"/>
      <c r="L2440"/>
      <c r="M2440"/>
      <c r="N2440"/>
      <c r="O2440"/>
      <c r="P2440"/>
      <c r="Q2440"/>
      <c r="R2440"/>
      <c r="S2440"/>
      <c r="T2440"/>
    </row>
    <row r="2441" spans="1:20" ht="90" x14ac:dyDescent="0.25">
      <c r="A2441" s="155" t="s">
        <v>1959</v>
      </c>
      <c r="B2441" s="47">
        <v>108628.66</v>
      </c>
      <c r="C2441" s="47">
        <v>107924.47</v>
      </c>
      <c r="D2441" s="39">
        <v>2007</v>
      </c>
      <c r="E2441" s="102" t="s">
        <v>2492</v>
      </c>
      <c r="F2441" s="13" t="s">
        <v>3</v>
      </c>
      <c r="G2441" s="102" t="s">
        <v>3352</v>
      </c>
      <c r="H2441"/>
      <c r="I2441"/>
      <c r="J2441"/>
      <c r="K2441"/>
      <c r="L2441"/>
      <c r="M2441"/>
      <c r="N2441"/>
      <c r="O2441"/>
      <c r="P2441"/>
      <c r="Q2441"/>
      <c r="R2441"/>
      <c r="S2441"/>
      <c r="T2441"/>
    </row>
    <row r="2442" spans="1:20" ht="90" x14ac:dyDescent="0.25">
      <c r="A2442" s="155" t="s">
        <v>1960</v>
      </c>
      <c r="B2442" s="47">
        <v>170248.77</v>
      </c>
      <c r="C2442" s="47">
        <v>169113.33</v>
      </c>
      <c r="D2442" s="39">
        <v>2007</v>
      </c>
      <c r="E2442" s="102" t="s">
        <v>2493</v>
      </c>
      <c r="F2442" s="13" t="s">
        <v>3</v>
      </c>
      <c r="G2442" s="102" t="s">
        <v>3352</v>
      </c>
      <c r="H2442"/>
      <c r="I2442"/>
      <c r="J2442"/>
      <c r="K2442"/>
      <c r="L2442"/>
      <c r="M2442"/>
      <c r="N2442"/>
      <c r="O2442"/>
      <c r="P2442"/>
      <c r="Q2442"/>
      <c r="R2442"/>
      <c r="S2442"/>
      <c r="T2442"/>
    </row>
    <row r="2443" spans="1:20" ht="105" x14ac:dyDescent="0.25">
      <c r="A2443" s="155" t="s">
        <v>1961</v>
      </c>
      <c r="B2443" s="47">
        <v>113499.18</v>
      </c>
      <c r="C2443" s="47">
        <v>112742.22</v>
      </c>
      <c r="D2443" s="39">
        <v>2007</v>
      </c>
      <c r="E2443" s="102" t="s">
        <v>2493</v>
      </c>
      <c r="F2443" s="13" t="s">
        <v>3</v>
      </c>
      <c r="G2443" s="102" t="s">
        <v>3352</v>
      </c>
      <c r="H2443"/>
      <c r="I2443"/>
      <c r="J2443"/>
      <c r="K2443"/>
      <c r="L2443"/>
      <c r="M2443"/>
      <c r="N2443"/>
      <c r="O2443"/>
      <c r="P2443"/>
      <c r="Q2443"/>
      <c r="R2443"/>
      <c r="S2443"/>
      <c r="T2443"/>
    </row>
    <row r="2444" spans="1:20" ht="90" x14ac:dyDescent="0.25">
      <c r="A2444" s="155" t="s">
        <v>1956</v>
      </c>
      <c r="B2444" s="47">
        <v>201461.05</v>
      </c>
      <c r="C2444" s="47">
        <v>200117.45</v>
      </c>
      <c r="D2444" s="39">
        <v>2007</v>
      </c>
      <c r="E2444" s="102" t="s">
        <v>2493</v>
      </c>
      <c r="F2444" s="13" t="s">
        <v>3</v>
      </c>
      <c r="G2444" s="102" t="s">
        <v>3352</v>
      </c>
      <c r="H2444"/>
      <c r="I2444"/>
      <c r="J2444"/>
      <c r="K2444"/>
      <c r="L2444"/>
      <c r="M2444"/>
      <c r="N2444"/>
      <c r="O2444"/>
      <c r="P2444"/>
      <c r="Q2444"/>
      <c r="R2444"/>
      <c r="S2444"/>
      <c r="T2444"/>
    </row>
    <row r="2445" spans="1:20" ht="90" x14ac:dyDescent="0.25">
      <c r="A2445" s="155" t="s">
        <v>1955</v>
      </c>
      <c r="B2445" s="47">
        <v>390848</v>
      </c>
      <c r="C2445" s="47">
        <v>388244</v>
      </c>
      <c r="D2445" s="39">
        <v>2007</v>
      </c>
      <c r="E2445" s="102" t="s">
        <v>2494</v>
      </c>
      <c r="F2445" s="13" t="s">
        <v>3</v>
      </c>
      <c r="G2445" s="102" t="s">
        <v>3352</v>
      </c>
      <c r="H2445"/>
      <c r="I2445"/>
      <c r="J2445"/>
      <c r="K2445"/>
      <c r="L2445"/>
      <c r="M2445"/>
      <c r="N2445"/>
      <c r="O2445"/>
      <c r="P2445"/>
      <c r="Q2445"/>
      <c r="R2445"/>
      <c r="S2445"/>
      <c r="T2445"/>
    </row>
    <row r="2446" spans="1:20" ht="90" x14ac:dyDescent="0.25">
      <c r="A2446" s="155" t="s">
        <v>1376</v>
      </c>
      <c r="B2446" s="47">
        <v>9900</v>
      </c>
      <c r="C2446" s="47">
        <v>9900</v>
      </c>
      <c r="D2446" s="39">
        <v>1968</v>
      </c>
      <c r="E2446" s="102" t="s">
        <v>2495</v>
      </c>
      <c r="F2446" s="13" t="s">
        <v>3</v>
      </c>
      <c r="G2446" s="102" t="s">
        <v>3352</v>
      </c>
      <c r="H2446"/>
      <c r="I2446"/>
      <c r="J2446"/>
      <c r="K2446"/>
      <c r="L2446"/>
      <c r="M2446"/>
      <c r="N2446"/>
      <c r="O2446"/>
      <c r="P2446"/>
      <c r="Q2446"/>
      <c r="R2446"/>
      <c r="S2446"/>
      <c r="T2446"/>
    </row>
    <row r="2447" spans="1:20" ht="90" x14ac:dyDescent="0.25">
      <c r="A2447" s="155" t="s">
        <v>1377</v>
      </c>
      <c r="B2447" s="47">
        <v>30361</v>
      </c>
      <c r="C2447" s="47">
        <v>30361</v>
      </c>
      <c r="D2447" s="39">
        <v>1972</v>
      </c>
      <c r="E2447" s="102" t="s">
        <v>2495</v>
      </c>
      <c r="F2447" s="13" t="s">
        <v>3</v>
      </c>
      <c r="G2447" s="102" t="s">
        <v>3352</v>
      </c>
      <c r="H2447"/>
      <c r="I2447"/>
      <c r="J2447"/>
      <c r="K2447"/>
      <c r="L2447"/>
      <c r="M2447"/>
      <c r="N2447"/>
      <c r="O2447"/>
      <c r="P2447"/>
      <c r="Q2447"/>
      <c r="R2447"/>
      <c r="S2447"/>
      <c r="T2447"/>
    </row>
    <row r="2448" spans="1:20" ht="90" x14ac:dyDescent="0.25">
      <c r="A2448" s="155" t="s">
        <v>1957</v>
      </c>
      <c r="B2448" s="47">
        <v>98404</v>
      </c>
      <c r="C2448" s="47">
        <v>98404</v>
      </c>
      <c r="D2448" s="39">
        <v>1996</v>
      </c>
      <c r="E2448" s="102" t="s">
        <v>2495</v>
      </c>
      <c r="F2448" s="13" t="s">
        <v>3</v>
      </c>
      <c r="G2448" s="102" t="s">
        <v>3352</v>
      </c>
      <c r="H2448"/>
      <c r="I2448"/>
      <c r="J2448"/>
      <c r="K2448"/>
      <c r="L2448"/>
      <c r="M2448"/>
      <c r="N2448"/>
      <c r="O2448"/>
      <c r="P2448"/>
      <c r="Q2448"/>
      <c r="R2448"/>
      <c r="S2448"/>
      <c r="T2448"/>
    </row>
    <row r="2449" spans="1:20" ht="90" x14ac:dyDescent="0.25">
      <c r="A2449" s="155" t="s">
        <v>1958</v>
      </c>
      <c r="B2449" s="47">
        <v>1054600.3500000001</v>
      </c>
      <c r="C2449" s="47">
        <v>1054600.3500000001</v>
      </c>
      <c r="D2449" s="39">
        <v>1969</v>
      </c>
      <c r="E2449" s="102" t="s">
        <v>2495</v>
      </c>
      <c r="F2449" s="13" t="s">
        <v>3</v>
      </c>
      <c r="G2449" s="102" t="s">
        <v>3352</v>
      </c>
      <c r="H2449"/>
      <c r="I2449"/>
      <c r="J2449"/>
      <c r="K2449"/>
      <c r="L2449"/>
      <c r="M2449"/>
      <c r="N2449"/>
      <c r="O2449"/>
      <c r="P2449"/>
      <c r="Q2449"/>
      <c r="R2449"/>
      <c r="S2449"/>
      <c r="T2449"/>
    </row>
    <row r="2450" spans="1:20" ht="105" x14ac:dyDescent="0.25">
      <c r="A2450" s="155" t="s">
        <v>1954</v>
      </c>
      <c r="B2450" s="47">
        <v>38808</v>
      </c>
      <c r="C2450" s="47">
        <v>37635</v>
      </c>
      <c r="D2450" s="39">
        <v>1989</v>
      </c>
      <c r="E2450" s="102" t="s">
        <v>2496</v>
      </c>
      <c r="F2450" s="13" t="s">
        <v>3</v>
      </c>
      <c r="G2450" s="102" t="s">
        <v>3352</v>
      </c>
      <c r="H2450"/>
      <c r="I2450"/>
      <c r="J2450"/>
      <c r="K2450"/>
      <c r="L2450"/>
      <c r="M2450"/>
      <c r="N2450"/>
      <c r="O2450"/>
      <c r="P2450"/>
      <c r="Q2450"/>
      <c r="R2450"/>
      <c r="S2450"/>
      <c r="T2450"/>
    </row>
    <row r="2451" spans="1:20" ht="105" x14ac:dyDescent="0.25">
      <c r="A2451" s="155" t="s">
        <v>1952</v>
      </c>
      <c r="B2451" s="47">
        <v>14401</v>
      </c>
      <c r="C2451" s="47">
        <v>14401</v>
      </c>
      <c r="D2451" s="39">
        <v>1982</v>
      </c>
      <c r="E2451" s="102" t="s">
        <v>2496</v>
      </c>
      <c r="F2451" s="13" t="s">
        <v>3</v>
      </c>
      <c r="G2451" s="102" t="s">
        <v>3352</v>
      </c>
      <c r="H2451"/>
      <c r="I2451"/>
      <c r="J2451"/>
      <c r="K2451"/>
      <c r="L2451"/>
      <c r="M2451"/>
      <c r="N2451"/>
      <c r="O2451"/>
      <c r="P2451"/>
      <c r="Q2451"/>
      <c r="R2451"/>
      <c r="S2451"/>
      <c r="T2451"/>
    </row>
    <row r="2452" spans="1:20" ht="105" x14ac:dyDescent="0.25">
      <c r="A2452" s="155" t="s">
        <v>1953</v>
      </c>
      <c r="B2452" s="47">
        <v>55802</v>
      </c>
      <c r="C2452" s="47">
        <v>55802</v>
      </c>
      <c r="D2452" s="39">
        <v>2003</v>
      </c>
      <c r="E2452" s="102" t="s">
        <v>2496</v>
      </c>
      <c r="F2452" s="13" t="s">
        <v>3</v>
      </c>
      <c r="G2452" s="102" t="s">
        <v>3352</v>
      </c>
      <c r="H2452"/>
      <c r="I2452"/>
      <c r="J2452"/>
      <c r="K2452"/>
      <c r="L2452"/>
      <c r="M2452"/>
      <c r="N2452"/>
      <c r="O2452"/>
      <c r="P2452"/>
      <c r="Q2452"/>
      <c r="R2452"/>
      <c r="S2452"/>
      <c r="T2452"/>
    </row>
    <row r="2453" spans="1:20" ht="90" x14ac:dyDescent="0.25">
      <c r="A2453" s="155" t="s">
        <v>1951</v>
      </c>
      <c r="B2453" s="47">
        <v>67512</v>
      </c>
      <c r="C2453" s="47">
        <v>67512</v>
      </c>
      <c r="D2453" s="39">
        <v>1967</v>
      </c>
      <c r="E2453" s="102" t="s">
        <v>2497</v>
      </c>
      <c r="F2453" s="13" t="s">
        <v>3</v>
      </c>
      <c r="G2453" s="102" t="s">
        <v>3352</v>
      </c>
      <c r="H2453"/>
      <c r="I2453"/>
      <c r="J2453"/>
      <c r="K2453"/>
      <c r="L2453"/>
      <c r="M2453"/>
      <c r="N2453"/>
      <c r="O2453"/>
      <c r="P2453"/>
      <c r="Q2453"/>
      <c r="R2453"/>
      <c r="S2453"/>
      <c r="T2453"/>
    </row>
    <row r="2454" spans="1:20" ht="90" x14ac:dyDescent="0.25">
      <c r="A2454" s="155" t="s">
        <v>1950</v>
      </c>
      <c r="B2454" s="47">
        <v>173707</v>
      </c>
      <c r="C2454" s="47">
        <v>173707</v>
      </c>
      <c r="D2454" s="39">
        <v>1967</v>
      </c>
      <c r="E2454" s="102" t="s">
        <v>2497</v>
      </c>
      <c r="F2454" s="13" t="s">
        <v>3</v>
      </c>
      <c r="G2454" s="102" t="s">
        <v>3352</v>
      </c>
      <c r="H2454"/>
      <c r="I2454"/>
      <c r="J2454"/>
      <c r="K2454"/>
      <c r="L2454"/>
      <c r="M2454"/>
      <c r="N2454"/>
      <c r="O2454"/>
      <c r="P2454"/>
      <c r="Q2454"/>
      <c r="R2454"/>
      <c r="S2454"/>
      <c r="T2454"/>
    </row>
    <row r="2455" spans="1:20" ht="90" x14ac:dyDescent="0.25">
      <c r="A2455" s="155" t="s">
        <v>1949</v>
      </c>
      <c r="B2455" s="47">
        <v>394815</v>
      </c>
      <c r="C2455" s="47">
        <v>394815</v>
      </c>
      <c r="D2455" s="39">
        <v>1989</v>
      </c>
      <c r="E2455" s="102" t="s">
        <v>2497</v>
      </c>
      <c r="F2455" s="13" t="s">
        <v>3</v>
      </c>
      <c r="G2455" s="102" t="s">
        <v>3352</v>
      </c>
      <c r="H2455"/>
      <c r="I2455"/>
      <c r="J2455"/>
      <c r="K2455"/>
      <c r="L2455"/>
      <c r="M2455"/>
      <c r="N2455"/>
      <c r="O2455"/>
      <c r="P2455"/>
      <c r="Q2455"/>
      <c r="R2455"/>
      <c r="S2455"/>
      <c r="T2455"/>
    </row>
    <row r="2456" spans="1:20" ht="90" x14ac:dyDescent="0.25">
      <c r="A2456" s="155" t="s">
        <v>1946</v>
      </c>
      <c r="B2456" s="47">
        <v>535276</v>
      </c>
      <c r="C2456" s="47">
        <v>523901.87</v>
      </c>
      <c r="D2456" s="39">
        <v>2005</v>
      </c>
      <c r="E2456" s="102" t="s">
        <v>2498</v>
      </c>
      <c r="F2456" s="13" t="s">
        <v>3</v>
      </c>
      <c r="G2456" s="102" t="s">
        <v>3352</v>
      </c>
      <c r="H2456"/>
      <c r="I2456"/>
      <c r="J2456"/>
      <c r="K2456"/>
      <c r="L2456"/>
      <c r="M2456"/>
      <c r="N2456"/>
      <c r="O2456"/>
      <c r="P2456"/>
      <c r="Q2456"/>
      <c r="R2456"/>
      <c r="S2456"/>
      <c r="T2456"/>
    </row>
    <row r="2457" spans="1:20" ht="90" x14ac:dyDescent="0.25">
      <c r="A2457" s="155" t="s">
        <v>2683</v>
      </c>
      <c r="B2457" s="47">
        <v>53582</v>
      </c>
      <c r="C2457" s="47">
        <v>53582</v>
      </c>
      <c r="D2457" s="39">
        <v>1973</v>
      </c>
      <c r="E2457" s="102" t="s">
        <v>2498</v>
      </c>
      <c r="F2457" s="13" t="s">
        <v>3</v>
      </c>
      <c r="G2457" s="102" t="s">
        <v>3352</v>
      </c>
      <c r="H2457"/>
      <c r="I2457"/>
      <c r="J2457"/>
      <c r="K2457"/>
      <c r="L2457"/>
      <c r="M2457"/>
      <c r="N2457"/>
      <c r="O2457"/>
      <c r="P2457"/>
      <c r="Q2457"/>
      <c r="R2457"/>
      <c r="S2457"/>
      <c r="T2457"/>
    </row>
    <row r="2458" spans="1:20" ht="90" x14ac:dyDescent="0.25">
      <c r="A2458" s="155" t="s">
        <v>1947</v>
      </c>
      <c r="B2458" s="47">
        <v>57002</v>
      </c>
      <c r="C2458" s="47">
        <v>57002</v>
      </c>
      <c r="D2458" s="39">
        <v>2006</v>
      </c>
      <c r="E2458" s="102" t="s">
        <v>2498</v>
      </c>
      <c r="F2458" s="13" t="s">
        <v>3</v>
      </c>
      <c r="G2458" s="102" t="s">
        <v>3352</v>
      </c>
      <c r="H2458"/>
      <c r="I2458"/>
      <c r="J2458"/>
      <c r="K2458"/>
      <c r="L2458"/>
      <c r="M2458"/>
      <c r="N2458"/>
      <c r="O2458"/>
      <c r="P2458"/>
      <c r="Q2458"/>
      <c r="R2458"/>
      <c r="S2458"/>
      <c r="T2458"/>
    </row>
    <row r="2459" spans="1:20" ht="90" x14ac:dyDescent="0.25">
      <c r="A2459" s="155" t="s">
        <v>1948</v>
      </c>
      <c r="B2459" s="47">
        <v>62793</v>
      </c>
      <c r="C2459" s="47">
        <v>62793</v>
      </c>
      <c r="D2459" s="39">
        <v>2001</v>
      </c>
      <c r="E2459" s="102" t="s">
        <v>2498</v>
      </c>
      <c r="F2459" s="13" t="s">
        <v>3</v>
      </c>
      <c r="G2459" s="102" t="s">
        <v>3352</v>
      </c>
      <c r="H2459"/>
      <c r="I2459"/>
      <c r="J2459"/>
      <c r="K2459"/>
      <c r="L2459"/>
      <c r="M2459"/>
      <c r="N2459"/>
      <c r="O2459"/>
      <c r="P2459"/>
      <c r="Q2459"/>
      <c r="R2459"/>
      <c r="S2459"/>
      <c r="T2459"/>
    </row>
    <row r="2460" spans="1:20" ht="90" x14ac:dyDescent="0.25">
      <c r="A2460" s="155" t="s">
        <v>2188</v>
      </c>
      <c r="B2460" s="47">
        <v>55202</v>
      </c>
      <c r="C2460" s="47">
        <v>55202</v>
      </c>
      <c r="D2460" s="39">
        <v>2002</v>
      </c>
      <c r="E2460" s="102" t="s">
        <v>2498</v>
      </c>
      <c r="F2460" s="13" t="s">
        <v>3</v>
      </c>
      <c r="G2460" s="102" t="s">
        <v>3352</v>
      </c>
      <c r="H2460"/>
      <c r="I2460"/>
      <c r="J2460"/>
      <c r="K2460"/>
      <c r="L2460"/>
      <c r="M2460"/>
      <c r="N2460"/>
      <c r="O2460"/>
      <c r="P2460"/>
      <c r="Q2460"/>
      <c r="R2460"/>
      <c r="S2460"/>
      <c r="T2460"/>
    </row>
    <row r="2461" spans="1:20" ht="90" x14ac:dyDescent="0.25">
      <c r="A2461" s="155" t="s">
        <v>2189</v>
      </c>
      <c r="B2461" s="47">
        <v>27601</v>
      </c>
      <c r="C2461" s="47">
        <v>27601</v>
      </c>
      <c r="D2461" s="39">
        <v>2002</v>
      </c>
      <c r="E2461" s="102" t="s">
        <v>2498</v>
      </c>
      <c r="F2461" s="13" t="s">
        <v>3</v>
      </c>
      <c r="G2461" s="102" t="s">
        <v>3352</v>
      </c>
      <c r="H2461"/>
      <c r="I2461"/>
      <c r="J2461"/>
      <c r="K2461"/>
      <c r="L2461"/>
      <c r="M2461"/>
      <c r="N2461"/>
      <c r="O2461"/>
      <c r="P2461"/>
      <c r="Q2461"/>
      <c r="R2461"/>
      <c r="S2461"/>
      <c r="T2461"/>
    </row>
    <row r="2462" spans="1:20" ht="90" x14ac:dyDescent="0.25">
      <c r="A2462" s="155" t="s">
        <v>2190</v>
      </c>
      <c r="B2462" s="47">
        <v>13801</v>
      </c>
      <c r="C2462" s="47">
        <v>13801</v>
      </c>
      <c r="D2462" s="39">
        <v>2002</v>
      </c>
      <c r="E2462" s="102" t="s">
        <v>2498</v>
      </c>
      <c r="F2462" s="13" t="s">
        <v>3</v>
      </c>
      <c r="G2462" s="102" t="s">
        <v>3352</v>
      </c>
      <c r="H2462"/>
      <c r="I2462"/>
      <c r="J2462"/>
      <c r="K2462"/>
      <c r="L2462"/>
      <c r="M2462"/>
      <c r="N2462"/>
      <c r="O2462"/>
      <c r="P2462"/>
      <c r="Q2462"/>
      <c r="R2462"/>
      <c r="S2462"/>
      <c r="T2462"/>
    </row>
    <row r="2463" spans="1:20" ht="90" x14ac:dyDescent="0.25">
      <c r="A2463" s="155" t="s">
        <v>2191</v>
      </c>
      <c r="B2463" s="47">
        <v>88804</v>
      </c>
      <c r="C2463" s="47">
        <v>88804</v>
      </c>
      <c r="D2463" s="39">
        <v>1989</v>
      </c>
      <c r="E2463" s="102" t="s">
        <v>2498</v>
      </c>
      <c r="F2463" s="13" t="s">
        <v>3</v>
      </c>
      <c r="G2463" s="102" t="s">
        <v>3352</v>
      </c>
      <c r="H2463"/>
      <c r="I2463"/>
      <c r="J2463"/>
      <c r="K2463"/>
      <c r="L2463"/>
      <c r="M2463"/>
      <c r="N2463"/>
      <c r="O2463"/>
      <c r="P2463"/>
      <c r="Q2463"/>
      <c r="R2463"/>
      <c r="S2463"/>
      <c r="T2463"/>
    </row>
    <row r="2464" spans="1:20" ht="90" x14ac:dyDescent="0.25">
      <c r="A2464" s="155" t="s">
        <v>2192</v>
      </c>
      <c r="B2464" s="47">
        <v>236649</v>
      </c>
      <c r="C2464" s="47">
        <v>236649</v>
      </c>
      <c r="D2464" s="39">
        <v>1986</v>
      </c>
      <c r="E2464" s="102" t="s">
        <v>2498</v>
      </c>
      <c r="F2464" s="13" t="s">
        <v>3</v>
      </c>
      <c r="G2464" s="102" t="s">
        <v>3352</v>
      </c>
      <c r="H2464"/>
      <c r="I2464"/>
      <c r="J2464"/>
      <c r="K2464"/>
      <c r="L2464"/>
      <c r="M2464"/>
      <c r="N2464"/>
      <c r="O2464"/>
      <c r="P2464"/>
      <c r="Q2464"/>
      <c r="R2464"/>
      <c r="S2464"/>
      <c r="T2464"/>
    </row>
    <row r="2465" spans="1:20" ht="90" x14ac:dyDescent="0.25">
      <c r="A2465" s="155" t="s">
        <v>2194</v>
      </c>
      <c r="B2465" s="47">
        <v>27171</v>
      </c>
      <c r="C2465" s="47">
        <v>27171</v>
      </c>
      <c r="D2465" s="39">
        <v>1969</v>
      </c>
      <c r="E2465" s="102" t="s">
        <v>2500</v>
      </c>
      <c r="F2465" s="13" t="s">
        <v>3</v>
      </c>
      <c r="G2465" s="102" t="s">
        <v>3352</v>
      </c>
      <c r="H2465"/>
      <c r="I2465"/>
      <c r="J2465"/>
      <c r="K2465"/>
      <c r="L2465"/>
      <c r="M2465"/>
      <c r="N2465"/>
      <c r="O2465"/>
      <c r="P2465"/>
      <c r="Q2465"/>
      <c r="R2465"/>
      <c r="S2465"/>
      <c r="T2465"/>
    </row>
    <row r="2466" spans="1:20" ht="105" x14ac:dyDescent="0.25">
      <c r="A2466" s="155" t="s">
        <v>2193</v>
      </c>
      <c r="B2466" s="47">
        <v>71058</v>
      </c>
      <c r="C2466" s="47">
        <v>71058</v>
      </c>
      <c r="D2466" s="39">
        <v>1967</v>
      </c>
      <c r="E2466" s="102" t="s">
        <v>2499</v>
      </c>
      <c r="F2466" s="13" t="s">
        <v>3</v>
      </c>
      <c r="G2466" s="102" t="s">
        <v>3352</v>
      </c>
      <c r="H2466"/>
      <c r="I2466"/>
      <c r="J2466"/>
      <c r="K2466"/>
      <c r="L2466"/>
      <c r="M2466"/>
      <c r="N2466"/>
      <c r="O2466"/>
      <c r="P2466"/>
      <c r="Q2466"/>
      <c r="R2466"/>
      <c r="S2466"/>
      <c r="T2466"/>
    </row>
    <row r="2467" spans="1:20" ht="90" x14ac:dyDescent="0.25">
      <c r="A2467" s="155" t="s">
        <v>1942</v>
      </c>
      <c r="B2467" s="47">
        <v>354446.69</v>
      </c>
      <c r="C2467" s="47">
        <v>354446.69</v>
      </c>
      <c r="D2467" s="39">
        <v>1989</v>
      </c>
      <c r="E2467" s="102" t="s">
        <v>389</v>
      </c>
      <c r="F2467" s="13" t="s">
        <v>3</v>
      </c>
      <c r="G2467" s="102" t="s">
        <v>3352</v>
      </c>
      <c r="H2467"/>
      <c r="I2467"/>
      <c r="J2467"/>
      <c r="K2467"/>
      <c r="L2467"/>
      <c r="M2467"/>
      <c r="N2467"/>
      <c r="O2467"/>
      <c r="P2467"/>
      <c r="Q2467"/>
      <c r="R2467"/>
      <c r="S2467"/>
      <c r="T2467"/>
    </row>
    <row r="2468" spans="1:20" ht="90" x14ac:dyDescent="0.25">
      <c r="A2468" s="155" t="s">
        <v>1940</v>
      </c>
      <c r="B2468" s="47">
        <v>64937</v>
      </c>
      <c r="C2468" s="47">
        <v>64937</v>
      </c>
      <c r="D2468" s="39">
        <v>1989</v>
      </c>
      <c r="E2468" s="102" t="s">
        <v>390</v>
      </c>
      <c r="F2468" s="13" t="s">
        <v>3</v>
      </c>
      <c r="G2468" s="102" t="s">
        <v>3352</v>
      </c>
      <c r="H2468"/>
      <c r="I2468"/>
      <c r="J2468"/>
      <c r="K2468"/>
      <c r="L2468"/>
      <c r="M2468"/>
      <c r="N2468"/>
      <c r="O2468"/>
      <c r="P2468"/>
      <c r="Q2468"/>
      <c r="R2468"/>
      <c r="S2468"/>
      <c r="T2468"/>
    </row>
    <row r="2469" spans="1:20" ht="90" x14ac:dyDescent="0.25">
      <c r="A2469" s="155" t="s">
        <v>1941</v>
      </c>
      <c r="B2469" s="47">
        <v>219368</v>
      </c>
      <c r="C2469" s="47">
        <v>219368</v>
      </c>
      <c r="D2469" s="39">
        <v>1993</v>
      </c>
      <c r="E2469" s="102" t="s">
        <v>386</v>
      </c>
      <c r="F2469" s="13" t="s">
        <v>3</v>
      </c>
      <c r="G2469" s="102" t="s">
        <v>3352</v>
      </c>
      <c r="H2469"/>
      <c r="I2469"/>
      <c r="J2469"/>
      <c r="K2469"/>
      <c r="L2469"/>
      <c r="M2469"/>
      <c r="N2469"/>
      <c r="O2469"/>
      <c r="P2469"/>
      <c r="Q2469"/>
      <c r="R2469"/>
      <c r="S2469"/>
      <c r="T2469"/>
    </row>
    <row r="2470" spans="1:20" ht="90" x14ac:dyDescent="0.25">
      <c r="A2470" s="155" t="s">
        <v>1943</v>
      </c>
      <c r="B2470" s="47">
        <v>887988.36</v>
      </c>
      <c r="C2470" s="47">
        <v>887988.36</v>
      </c>
      <c r="D2470" s="39">
        <v>1992</v>
      </c>
      <c r="E2470" s="102" t="s">
        <v>391</v>
      </c>
      <c r="F2470" s="13" t="s">
        <v>3</v>
      </c>
      <c r="G2470" s="102" t="s">
        <v>3352</v>
      </c>
      <c r="H2470"/>
      <c r="I2470"/>
      <c r="J2470"/>
      <c r="K2470"/>
      <c r="L2470"/>
      <c r="M2470"/>
      <c r="N2470"/>
      <c r="O2470"/>
      <c r="P2470"/>
      <c r="Q2470"/>
      <c r="R2470"/>
      <c r="S2470"/>
      <c r="T2470"/>
    </row>
    <row r="2471" spans="1:20" ht="90" x14ac:dyDescent="0.25">
      <c r="A2471" s="155" t="s">
        <v>1944</v>
      </c>
      <c r="B2471" s="47">
        <v>79204</v>
      </c>
      <c r="C2471" s="47">
        <v>75779.759999999995</v>
      </c>
      <c r="D2471" s="39">
        <v>1980</v>
      </c>
      <c r="E2471" s="102" t="s">
        <v>388</v>
      </c>
      <c r="F2471" s="13" t="s">
        <v>3</v>
      </c>
      <c r="G2471" s="102" t="s">
        <v>3352</v>
      </c>
      <c r="H2471"/>
      <c r="I2471"/>
      <c r="J2471"/>
      <c r="K2471"/>
      <c r="L2471"/>
      <c r="M2471"/>
      <c r="N2471"/>
      <c r="O2471"/>
      <c r="P2471"/>
      <c r="Q2471"/>
      <c r="R2471"/>
      <c r="S2471"/>
      <c r="T2471"/>
    </row>
    <row r="2472" spans="1:20" ht="90" x14ac:dyDescent="0.25">
      <c r="A2472" s="155" t="s">
        <v>1945</v>
      </c>
      <c r="B2472" s="47">
        <v>61922</v>
      </c>
      <c r="C2472" s="47">
        <v>61922</v>
      </c>
      <c r="D2472" s="39">
        <v>1976</v>
      </c>
      <c r="E2472" s="102" t="s">
        <v>388</v>
      </c>
      <c r="F2472" s="13" t="s">
        <v>3</v>
      </c>
      <c r="G2472" s="102" t="s">
        <v>3352</v>
      </c>
      <c r="H2472"/>
      <c r="I2472"/>
      <c r="J2472"/>
      <c r="K2472"/>
      <c r="L2472"/>
      <c r="M2472"/>
      <c r="N2472"/>
      <c r="O2472"/>
      <c r="P2472"/>
      <c r="Q2472"/>
      <c r="R2472"/>
      <c r="S2472"/>
      <c r="T2472"/>
    </row>
    <row r="2473" spans="1:20" ht="90" x14ac:dyDescent="0.25">
      <c r="A2473" s="155" t="s">
        <v>1921</v>
      </c>
      <c r="B2473" s="47">
        <v>33481</v>
      </c>
      <c r="C2473" s="47">
        <v>33481</v>
      </c>
      <c r="D2473" s="39">
        <v>2003</v>
      </c>
      <c r="E2473" s="102" t="s">
        <v>388</v>
      </c>
      <c r="F2473" s="13" t="s">
        <v>3</v>
      </c>
      <c r="G2473" s="102" t="s">
        <v>3352</v>
      </c>
      <c r="H2473"/>
      <c r="I2473"/>
      <c r="J2473"/>
      <c r="K2473"/>
      <c r="L2473"/>
      <c r="M2473"/>
      <c r="N2473"/>
      <c r="O2473"/>
      <c r="P2473"/>
      <c r="Q2473"/>
      <c r="R2473"/>
      <c r="S2473"/>
      <c r="T2473"/>
    </row>
    <row r="2474" spans="1:20" ht="90" x14ac:dyDescent="0.25">
      <c r="A2474" s="155" t="s">
        <v>1920</v>
      </c>
      <c r="B2474" s="47">
        <v>54602</v>
      </c>
      <c r="C2474" s="47">
        <v>54602</v>
      </c>
      <c r="D2474" s="39">
        <v>2001</v>
      </c>
      <c r="E2474" s="102" t="s">
        <v>388</v>
      </c>
      <c r="F2474" s="13" t="s">
        <v>3</v>
      </c>
      <c r="G2474" s="102" t="s">
        <v>3352</v>
      </c>
      <c r="H2474"/>
      <c r="I2474"/>
      <c r="J2474"/>
      <c r="K2474"/>
      <c r="L2474"/>
      <c r="M2474"/>
      <c r="N2474"/>
      <c r="O2474"/>
      <c r="P2474"/>
      <c r="Q2474"/>
      <c r="R2474"/>
      <c r="S2474"/>
      <c r="T2474"/>
    </row>
    <row r="2475" spans="1:20" ht="105" x14ac:dyDescent="0.25">
      <c r="A2475" s="155" t="s">
        <v>1919</v>
      </c>
      <c r="B2475" s="47">
        <v>10560</v>
      </c>
      <c r="C2475" s="47">
        <v>10560</v>
      </c>
      <c r="D2475" s="39">
        <v>1967</v>
      </c>
      <c r="E2475" s="102" t="s">
        <v>2501</v>
      </c>
      <c r="F2475" s="13" t="s">
        <v>3</v>
      </c>
      <c r="G2475" s="102" t="s">
        <v>3352</v>
      </c>
      <c r="H2475"/>
      <c r="I2475"/>
      <c r="J2475"/>
      <c r="K2475"/>
      <c r="L2475"/>
      <c r="M2475"/>
      <c r="N2475"/>
      <c r="O2475"/>
      <c r="P2475"/>
      <c r="Q2475"/>
      <c r="R2475"/>
      <c r="S2475"/>
      <c r="T2475"/>
    </row>
    <row r="2476" spans="1:20" ht="105" x14ac:dyDescent="0.25">
      <c r="A2476" s="155" t="s">
        <v>1922</v>
      </c>
      <c r="B2476" s="47">
        <v>18901</v>
      </c>
      <c r="C2476" s="47">
        <v>18901</v>
      </c>
      <c r="D2476" s="39">
        <v>1973</v>
      </c>
      <c r="E2476" s="102" t="s">
        <v>2501</v>
      </c>
      <c r="F2476" s="13" t="s">
        <v>3</v>
      </c>
      <c r="G2476" s="102" t="s">
        <v>3352</v>
      </c>
      <c r="H2476"/>
      <c r="I2476"/>
      <c r="J2476"/>
      <c r="K2476"/>
      <c r="L2476"/>
      <c r="M2476"/>
      <c r="N2476"/>
      <c r="O2476"/>
      <c r="P2476"/>
      <c r="Q2476"/>
      <c r="R2476"/>
      <c r="S2476"/>
      <c r="T2476"/>
    </row>
    <row r="2477" spans="1:20" ht="105" x14ac:dyDescent="0.25">
      <c r="A2477" s="155" t="s">
        <v>1923</v>
      </c>
      <c r="B2477" s="47">
        <v>39062</v>
      </c>
      <c r="C2477" s="47">
        <v>39062</v>
      </c>
      <c r="D2477" s="39">
        <v>2003</v>
      </c>
      <c r="E2477" s="102" t="s">
        <v>2501</v>
      </c>
      <c r="F2477" s="13" t="s">
        <v>3</v>
      </c>
      <c r="G2477" s="102" t="s">
        <v>3352</v>
      </c>
      <c r="H2477"/>
      <c r="I2477"/>
      <c r="J2477"/>
      <c r="K2477"/>
      <c r="L2477"/>
      <c r="M2477"/>
      <c r="N2477"/>
      <c r="O2477"/>
      <c r="P2477"/>
      <c r="Q2477"/>
      <c r="R2477"/>
      <c r="S2477"/>
      <c r="T2477"/>
    </row>
    <row r="2478" spans="1:20" ht="105" x14ac:dyDescent="0.25">
      <c r="A2478" s="155" t="s">
        <v>2502</v>
      </c>
      <c r="B2478" s="47">
        <v>92403</v>
      </c>
      <c r="C2478" s="47">
        <v>92403</v>
      </c>
      <c r="D2478" s="39">
        <v>1992</v>
      </c>
      <c r="E2478" s="102" t="s">
        <v>2501</v>
      </c>
      <c r="F2478" s="13" t="s">
        <v>3</v>
      </c>
      <c r="G2478" s="102" t="s">
        <v>3352</v>
      </c>
      <c r="H2478"/>
      <c r="I2478"/>
      <c r="J2478"/>
      <c r="K2478"/>
      <c r="L2478"/>
      <c r="M2478"/>
      <c r="N2478"/>
      <c r="O2478"/>
      <c r="P2478"/>
      <c r="Q2478"/>
      <c r="R2478"/>
      <c r="S2478"/>
      <c r="T2478"/>
    </row>
    <row r="2479" spans="1:20" ht="105" x14ac:dyDescent="0.25">
      <c r="A2479" s="155" t="s">
        <v>1939</v>
      </c>
      <c r="B2479" s="47">
        <v>33841</v>
      </c>
      <c r="C2479" s="47">
        <v>33841</v>
      </c>
      <c r="D2479" s="39">
        <v>2004</v>
      </c>
      <c r="E2479" s="102" t="s">
        <v>2501</v>
      </c>
      <c r="F2479" s="13" t="s">
        <v>3</v>
      </c>
      <c r="G2479" s="102" t="s">
        <v>3352</v>
      </c>
      <c r="H2479"/>
      <c r="I2479"/>
      <c r="J2479"/>
      <c r="K2479"/>
      <c r="L2479"/>
      <c r="M2479"/>
      <c r="N2479"/>
      <c r="O2479"/>
      <c r="P2479"/>
      <c r="Q2479"/>
      <c r="R2479"/>
      <c r="S2479"/>
      <c r="T2479"/>
    </row>
    <row r="2480" spans="1:20" ht="105" x14ac:dyDescent="0.25">
      <c r="A2480" s="155" t="s">
        <v>1924</v>
      </c>
      <c r="B2480" s="47">
        <v>8460</v>
      </c>
      <c r="C2480" s="47">
        <v>8460</v>
      </c>
      <c r="D2480" s="39">
        <v>2004</v>
      </c>
      <c r="E2480" s="102" t="s">
        <v>2501</v>
      </c>
      <c r="F2480" s="13" t="s">
        <v>3</v>
      </c>
      <c r="G2480" s="102" t="s">
        <v>3352</v>
      </c>
      <c r="H2480"/>
      <c r="I2480"/>
      <c r="J2480"/>
      <c r="K2480"/>
      <c r="L2480"/>
      <c r="M2480"/>
      <c r="N2480"/>
      <c r="O2480"/>
      <c r="P2480"/>
      <c r="Q2480"/>
      <c r="R2480"/>
      <c r="S2480"/>
      <c r="T2480"/>
    </row>
    <row r="2481" spans="1:20" ht="105" x14ac:dyDescent="0.25">
      <c r="A2481" s="155" t="s">
        <v>1925</v>
      </c>
      <c r="B2481" s="47">
        <v>28501</v>
      </c>
      <c r="C2481" s="47">
        <v>28501</v>
      </c>
      <c r="D2481" s="39">
        <v>2005</v>
      </c>
      <c r="E2481" s="102" t="s">
        <v>2501</v>
      </c>
      <c r="F2481" s="13" t="s">
        <v>3</v>
      </c>
      <c r="G2481" s="102" t="s">
        <v>3352</v>
      </c>
      <c r="H2481"/>
      <c r="I2481"/>
      <c r="J2481"/>
      <c r="K2481"/>
      <c r="L2481"/>
      <c r="M2481"/>
      <c r="N2481"/>
      <c r="O2481"/>
      <c r="P2481"/>
      <c r="Q2481"/>
      <c r="R2481"/>
      <c r="S2481"/>
      <c r="T2481"/>
    </row>
    <row r="2482" spans="1:20" ht="105" x14ac:dyDescent="0.25">
      <c r="A2482" s="155" t="s">
        <v>1926</v>
      </c>
      <c r="B2482" s="47">
        <v>81903</v>
      </c>
      <c r="C2482" s="47">
        <v>81903</v>
      </c>
      <c r="D2482" s="39">
        <v>2001</v>
      </c>
      <c r="E2482" s="102" t="s">
        <v>2501</v>
      </c>
      <c r="F2482" s="13" t="s">
        <v>3</v>
      </c>
      <c r="G2482" s="102" t="s">
        <v>3352</v>
      </c>
      <c r="H2482"/>
      <c r="I2482"/>
      <c r="J2482"/>
      <c r="K2482"/>
      <c r="L2482"/>
      <c r="M2482"/>
      <c r="N2482"/>
      <c r="O2482"/>
      <c r="P2482"/>
      <c r="Q2482"/>
      <c r="R2482"/>
      <c r="S2482"/>
      <c r="T2482"/>
    </row>
    <row r="2483" spans="1:20" ht="105" x14ac:dyDescent="0.25">
      <c r="A2483" s="155" t="s">
        <v>1927</v>
      </c>
      <c r="B2483" s="47">
        <v>132545</v>
      </c>
      <c r="C2483" s="47">
        <v>132545</v>
      </c>
      <c r="D2483" s="39">
        <v>2004</v>
      </c>
      <c r="E2483" s="102" t="s">
        <v>2501</v>
      </c>
      <c r="F2483" s="13" t="s">
        <v>3</v>
      </c>
      <c r="G2483" s="102" t="s">
        <v>3352</v>
      </c>
      <c r="H2483"/>
      <c r="I2483"/>
      <c r="J2483"/>
      <c r="K2483"/>
      <c r="L2483"/>
      <c r="M2483"/>
      <c r="N2483"/>
      <c r="O2483"/>
      <c r="P2483"/>
      <c r="Q2483"/>
      <c r="R2483"/>
      <c r="S2483"/>
      <c r="T2483"/>
    </row>
    <row r="2484" spans="1:20" ht="105" x14ac:dyDescent="0.25">
      <c r="A2484" s="155" t="s">
        <v>1928</v>
      </c>
      <c r="B2484" s="47">
        <v>18751</v>
      </c>
      <c r="C2484" s="47">
        <v>18751</v>
      </c>
      <c r="D2484" s="39">
        <v>1963</v>
      </c>
      <c r="E2484" s="102" t="s">
        <v>2501</v>
      </c>
      <c r="F2484" s="13" t="s">
        <v>3</v>
      </c>
      <c r="G2484" s="102" t="s">
        <v>3352</v>
      </c>
      <c r="H2484"/>
      <c r="I2484"/>
      <c r="J2484"/>
      <c r="K2484"/>
      <c r="L2484"/>
      <c r="M2484"/>
      <c r="N2484"/>
      <c r="O2484"/>
      <c r="P2484"/>
      <c r="Q2484"/>
      <c r="R2484"/>
      <c r="S2484"/>
      <c r="T2484"/>
    </row>
    <row r="2485" spans="1:20" ht="105" x14ac:dyDescent="0.25">
      <c r="A2485" s="155" t="s">
        <v>1929</v>
      </c>
      <c r="B2485" s="47">
        <v>42302</v>
      </c>
      <c r="C2485" s="47">
        <v>42302</v>
      </c>
      <c r="D2485" s="39">
        <v>2004</v>
      </c>
      <c r="E2485" s="102" t="s">
        <v>2501</v>
      </c>
      <c r="F2485" s="13" t="s">
        <v>3</v>
      </c>
      <c r="G2485" s="102" t="s">
        <v>3352</v>
      </c>
      <c r="H2485"/>
      <c r="I2485"/>
      <c r="J2485"/>
      <c r="K2485"/>
      <c r="L2485"/>
      <c r="M2485"/>
      <c r="N2485"/>
      <c r="O2485"/>
      <c r="P2485"/>
      <c r="Q2485"/>
      <c r="R2485"/>
      <c r="S2485"/>
      <c r="T2485"/>
    </row>
    <row r="2486" spans="1:20" ht="105" x14ac:dyDescent="0.25">
      <c r="A2486" s="155" t="s">
        <v>1930</v>
      </c>
      <c r="B2486" s="47">
        <v>16741</v>
      </c>
      <c r="C2486" s="47">
        <v>16741</v>
      </c>
      <c r="D2486" s="39">
        <v>2003</v>
      </c>
      <c r="E2486" s="102" t="s">
        <v>2501</v>
      </c>
      <c r="F2486" s="13" t="s">
        <v>3</v>
      </c>
      <c r="G2486" s="102" t="s">
        <v>3352</v>
      </c>
      <c r="H2486"/>
      <c r="I2486"/>
      <c r="J2486"/>
      <c r="K2486"/>
      <c r="L2486"/>
      <c r="M2486"/>
      <c r="N2486"/>
      <c r="O2486"/>
      <c r="P2486"/>
      <c r="Q2486"/>
      <c r="R2486"/>
      <c r="S2486"/>
      <c r="T2486"/>
    </row>
    <row r="2487" spans="1:20" ht="105" x14ac:dyDescent="0.25">
      <c r="A2487" s="155" t="s">
        <v>1931</v>
      </c>
      <c r="B2487" s="47">
        <v>225008</v>
      </c>
      <c r="C2487" s="47">
        <v>225008</v>
      </c>
      <c r="D2487" s="39">
        <v>1988</v>
      </c>
      <c r="E2487" s="102" t="s">
        <v>2501</v>
      </c>
      <c r="F2487" s="13" t="s">
        <v>3</v>
      </c>
      <c r="G2487" s="102" t="s">
        <v>3352</v>
      </c>
      <c r="H2487"/>
      <c r="I2487"/>
      <c r="J2487"/>
      <c r="K2487"/>
      <c r="L2487"/>
      <c r="M2487"/>
      <c r="N2487"/>
      <c r="O2487"/>
      <c r="P2487"/>
      <c r="Q2487"/>
      <c r="R2487"/>
      <c r="S2487"/>
      <c r="T2487"/>
    </row>
    <row r="2488" spans="1:20" ht="105" x14ac:dyDescent="0.25">
      <c r="A2488" s="155" t="s">
        <v>1932</v>
      </c>
      <c r="B2488" s="47">
        <v>123073</v>
      </c>
      <c r="C2488" s="47">
        <v>121845</v>
      </c>
      <c r="D2488" s="39">
        <v>1966</v>
      </c>
      <c r="E2488" s="102" t="s">
        <v>392</v>
      </c>
      <c r="F2488" s="13" t="s">
        <v>3</v>
      </c>
      <c r="G2488" s="102" t="s">
        <v>3352</v>
      </c>
      <c r="H2488"/>
      <c r="I2488"/>
      <c r="J2488"/>
      <c r="K2488"/>
      <c r="L2488"/>
      <c r="M2488"/>
      <c r="N2488"/>
      <c r="O2488"/>
      <c r="P2488"/>
      <c r="Q2488"/>
      <c r="R2488"/>
      <c r="S2488"/>
      <c r="T2488"/>
    </row>
    <row r="2489" spans="1:20" ht="105" x14ac:dyDescent="0.25">
      <c r="A2489" s="155" t="s">
        <v>1933</v>
      </c>
      <c r="B2489" s="47">
        <v>35078</v>
      </c>
      <c r="C2489" s="47">
        <v>32546.27</v>
      </c>
      <c r="D2489" s="39">
        <v>1989</v>
      </c>
      <c r="E2489" s="102" t="s">
        <v>393</v>
      </c>
      <c r="F2489" s="13" t="s">
        <v>3</v>
      </c>
      <c r="G2489" s="102" t="s">
        <v>3352</v>
      </c>
      <c r="H2489"/>
      <c r="I2489"/>
      <c r="J2489"/>
      <c r="K2489"/>
      <c r="L2489"/>
      <c r="M2489"/>
      <c r="N2489"/>
      <c r="O2489"/>
      <c r="P2489"/>
      <c r="Q2489"/>
      <c r="R2489"/>
      <c r="S2489"/>
      <c r="T2489"/>
    </row>
    <row r="2490" spans="1:20" ht="90" x14ac:dyDescent="0.25">
      <c r="A2490" s="155" t="s">
        <v>1935</v>
      </c>
      <c r="B2490" s="47">
        <v>11400</v>
      </c>
      <c r="C2490" s="47">
        <v>11400</v>
      </c>
      <c r="D2490" s="39">
        <v>1971</v>
      </c>
      <c r="E2490" s="102" t="s">
        <v>2503</v>
      </c>
      <c r="F2490" s="13" t="s">
        <v>3</v>
      </c>
      <c r="G2490" s="102" t="s">
        <v>3352</v>
      </c>
      <c r="H2490"/>
      <c r="I2490"/>
      <c r="J2490"/>
      <c r="K2490"/>
      <c r="L2490"/>
      <c r="M2490"/>
      <c r="N2490"/>
      <c r="O2490"/>
      <c r="P2490"/>
      <c r="Q2490"/>
      <c r="R2490"/>
      <c r="S2490"/>
      <c r="T2490"/>
    </row>
    <row r="2491" spans="1:20" ht="90" x14ac:dyDescent="0.25">
      <c r="A2491" s="155" t="s">
        <v>1934</v>
      </c>
      <c r="B2491" s="47">
        <v>54602</v>
      </c>
      <c r="C2491" s="47">
        <v>54602</v>
      </c>
      <c r="D2491" s="39">
        <v>2001</v>
      </c>
      <c r="E2491" s="102" t="s">
        <v>2503</v>
      </c>
      <c r="F2491" s="13" t="s">
        <v>3</v>
      </c>
      <c r="G2491" s="102" t="s">
        <v>3352</v>
      </c>
      <c r="H2491"/>
      <c r="I2491"/>
      <c r="J2491"/>
      <c r="K2491"/>
      <c r="L2491"/>
      <c r="M2491"/>
      <c r="N2491"/>
      <c r="O2491"/>
      <c r="P2491"/>
      <c r="Q2491"/>
      <c r="R2491"/>
      <c r="S2491"/>
      <c r="T2491"/>
    </row>
    <row r="2492" spans="1:20" ht="90" x14ac:dyDescent="0.25">
      <c r="A2492" s="155" t="s">
        <v>1936</v>
      </c>
      <c r="B2492" s="47">
        <v>27901</v>
      </c>
      <c r="C2492" s="47">
        <v>27901</v>
      </c>
      <c r="D2492" s="39">
        <v>2003</v>
      </c>
      <c r="E2492" s="102" t="s">
        <v>2504</v>
      </c>
      <c r="F2492" s="13" t="s">
        <v>3</v>
      </c>
      <c r="G2492" s="102" t="s">
        <v>3352</v>
      </c>
      <c r="H2492"/>
      <c r="I2492"/>
      <c r="J2492"/>
      <c r="K2492"/>
      <c r="L2492"/>
      <c r="M2492"/>
      <c r="N2492"/>
      <c r="O2492"/>
      <c r="P2492"/>
      <c r="Q2492"/>
      <c r="R2492"/>
      <c r="S2492"/>
      <c r="T2492"/>
    </row>
    <row r="2493" spans="1:20" ht="90" x14ac:dyDescent="0.25">
      <c r="A2493" s="155" t="s">
        <v>1937</v>
      </c>
      <c r="B2493" s="47">
        <v>22201</v>
      </c>
      <c r="C2493" s="47">
        <v>22201</v>
      </c>
      <c r="D2493" s="39">
        <v>1989</v>
      </c>
      <c r="E2493" s="102" t="s">
        <v>2504</v>
      </c>
      <c r="F2493" s="13" t="s">
        <v>3</v>
      </c>
      <c r="G2493" s="102" t="s">
        <v>3352</v>
      </c>
      <c r="H2493"/>
      <c r="I2493"/>
      <c r="J2493"/>
      <c r="K2493"/>
      <c r="L2493"/>
      <c r="M2493"/>
      <c r="N2493"/>
      <c r="O2493"/>
      <c r="P2493"/>
      <c r="Q2493"/>
      <c r="R2493"/>
      <c r="S2493"/>
      <c r="T2493"/>
    </row>
    <row r="2494" spans="1:20" ht="90" x14ac:dyDescent="0.25">
      <c r="A2494" s="155" t="s">
        <v>1938</v>
      </c>
      <c r="B2494" s="47">
        <v>120904</v>
      </c>
      <c r="C2494" s="47">
        <v>120904</v>
      </c>
      <c r="D2494" s="39">
        <v>1983</v>
      </c>
      <c r="E2494" s="102" t="s">
        <v>2504</v>
      </c>
      <c r="F2494" s="13" t="s">
        <v>3</v>
      </c>
      <c r="G2494" s="102" t="s">
        <v>3352</v>
      </c>
      <c r="H2494"/>
      <c r="I2494"/>
      <c r="J2494"/>
      <c r="K2494"/>
      <c r="L2494"/>
      <c r="M2494"/>
      <c r="N2494"/>
      <c r="O2494"/>
      <c r="P2494"/>
      <c r="Q2494"/>
      <c r="R2494"/>
      <c r="S2494"/>
      <c r="T2494"/>
    </row>
    <row r="2495" spans="1:20" ht="105" x14ac:dyDescent="0.25">
      <c r="A2495" s="155" t="s">
        <v>2797</v>
      </c>
      <c r="B2495" s="47">
        <v>226374</v>
      </c>
      <c r="C2495" s="47">
        <v>221686</v>
      </c>
      <c r="D2495" s="39">
        <v>1994</v>
      </c>
      <c r="E2495" s="102" t="s">
        <v>394</v>
      </c>
      <c r="F2495" s="13" t="s">
        <v>3</v>
      </c>
      <c r="G2495" s="102" t="s">
        <v>3352</v>
      </c>
      <c r="H2495"/>
      <c r="I2495"/>
      <c r="J2495"/>
      <c r="K2495"/>
      <c r="L2495"/>
      <c r="M2495"/>
      <c r="N2495"/>
      <c r="O2495"/>
      <c r="P2495"/>
      <c r="Q2495"/>
      <c r="R2495"/>
      <c r="S2495"/>
      <c r="T2495"/>
    </row>
    <row r="2496" spans="1:20" ht="105" x14ac:dyDescent="0.25">
      <c r="A2496" s="155" t="s">
        <v>2682</v>
      </c>
      <c r="B2496" s="47">
        <v>28561</v>
      </c>
      <c r="C2496" s="47">
        <v>28561</v>
      </c>
      <c r="D2496" s="39">
        <v>1980</v>
      </c>
      <c r="E2496" s="102" t="s">
        <v>394</v>
      </c>
      <c r="F2496" s="13" t="s">
        <v>3</v>
      </c>
      <c r="G2496" s="102" t="s">
        <v>3352</v>
      </c>
      <c r="H2496"/>
      <c r="I2496"/>
      <c r="J2496"/>
      <c r="K2496"/>
      <c r="L2496"/>
      <c r="M2496"/>
      <c r="N2496"/>
      <c r="O2496"/>
      <c r="P2496"/>
      <c r="Q2496"/>
      <c r="R2496"/>
      <c r="S2496"/>
      <c r="T2496"/>
    </row>
    <row r="2497" spans="1:20" ht="105" x14ac:dyDescent="0.25">
      <c r="A2497" s="155" t="s">
        <v>2195</v>
      </c>
      <c r="B2497" s="47">
        <v>118444</v>
      </c>
      <c r="C2497" s="47">
        <v>118444</v>
      </c>
      <c r="D2497" s="39">
        <v>1994</v>
      </c>
      <c r="E2497" s="102" t="s">
        <v>394</v>
      </c>
      <c r="F2497" s="13" t="s">
        <v>3</v>
      </c>
      <c r="G2497" s="102" t="s">
        <v>3352</v>
      </c>
      <c r="H2497"/>
      <c r="I2497"/>
      <c r="J2497"/>
      <c r="K2497"/>
      <c r="L2497"/>
      <c r="M2497"/>
      <c r="N2497"/>
      <c r="O2497"/>
      <c r="P2497"/>
      <c r="Q2497"/>
      <c r="R2497"/>
      <c r="S2497"/>
      <c r="T2497"/>
    </row>
    <row r="2498" spans="1:20" ht="105" x14ac:dyDescent="0.25">
      <c r="A2498" s="155" t="s">
        <v>2796</v>
      </c>
      <c r="B2498" s="47">
        <v>88804</v>
      </c>
      <c r="C2498" s="47">
        <v>88804</v>
      </c>
      <c r="D2498" s="39">
        <v>1989</v>
      </c>
      <c r="E2498" s="102" t="s">
        <v>394</v>
      </c>
      <c r="F2498" s="13" t="s">
        <v>3</v>
      </c>
      <c r="G2498" s="102" t="s">
        <v>3352</v>
      </c>
      <c r="H2498"/>
      <c r="I2498"/>
      <c r="J2498"/>
      <c r="K2498"/>
      <c r="L2498"/>
      <c r="M2498"/>
      <c r="N2498"/>
      <c r="O2498"/>
      <c r="P2498"/>
      <c r="Q2498"/>
      <c r="R2498"/>
      <c r="S2498"/>
      <c r="T2498"/>
    </row>
    <row r="2499" spans="1:20" ht="105" x14ac:dyDescent="0.25">
      <c r="A2499" s="155" t="s">
        <v>2196</v>
      </c>
      <c r="B2499" s="47">
        <v>25201</v>
      </c>
      <c r="C2499" s="47">
        <v>25201</v>
      </c>
      <c r="D2499" s="39">
        <v>1973</v>
      </c>
      <c r="E2499" s="102" t="s">
        <v>394</v>
      </c>
      <c r="F2499" s="13" t="s">
        <v>3</v>
      </c>
      <c r="G2499" s="102" t="s">
        <v>3352</v>
      </c>
      <c r="H2499"/>
      <c r="I2499"/>
      <c r="J2499"/>
      <c r="K2499"/>
      <c r="L2499"/>
      <c r="M2499"/>
      <c r="N2499"/>
      <c r="O2499"/>
      <c r="P2499"/>
      <c r="Q2499"/>
      <c r="R2499"/>
      <c r="S2499"/>
      <c r="T2499"/>
    </row>
    <row r="2500" spans="1:20" ht="105" x14ac:dyDescent="0.25">
      <c r="A2500" s="155" t="s">
        <v>2197</v>
      </c>
      <c r="B2500" s="47">
        <v>15120</v>
      </c>
      <c r="C2500" s="47">
        <v>15120</v>
      </c>
      <c r="D2500" s="39">
        <v>1973</v>
      </c>
      <c r="E2500" s="102" t="s">
        <v>394</v>
      </c>
      <c r="F2500" s="13" t="s">
        <v>3</v>
      </c>
      <c r="G2500" s="102" t="s">
        <v>3352</v>
      </c>
      <c r="H2500"/>
      <c r="I2500"/>
      <c r="J2500"/>
      <c r="K2500"/>
      <c r="L2500"/>
      <c r="M2500"/>
      <c r="N2500"/>
      <c r="O2500"/>
      <c r="P2500"/>
      <c r="Q2500"/>
      <c r="R2500"/>
      <c r="S2500"/>
      <c r="T2500"/>
    </row>
    <row r="2501" spans="1:20" ht="105" x14ac:dyDescent="0.25">
      <c r="A2501" s="155" t="s">
        <v>2198</v>
      </c>
      <c r="B2501" s="47">
        <v>37741</v>
      </c>
      <c r="C2501" s="47">
        <v>37741</v>
      </c>
      <c r="D2501" s="39">
        <v>1989</v>
      </c>
      <c r="E2501" s="102" t="s">
        <v>394</v>
      </c>
      <c r="F2501" s="13" t="s">
        <v>3</v>
      </c>
      <c r="G2501" s="102" t="s">
        <v>3352</v>
      </c>
      <c r="H2501"/>
      <c r="I2501"/>
      <c r="J2501"/>
      <c r="K2501"/>
      <c r="L2501"/>
      <c r="M2501"/>
      <c r="N2501"/>
      <c r="O2501"/>
      <c r="P2501"/>
      <c r="Q2501"/>
      <c r="R2501"/>
      <c r="S2501"/>
      <c r="T2501"/>
    </row>
    <row r="2502" spans="1:20" ht="105" x14ac:dyDescent="0.25">
      <c r="A2502" s="155" t="s">
        <v>2199</v>
      </c>
      <c r="B2502" s="47">
        <v>232058</v>
      </c>
      <c r="C2502" s="47">
        <v>232058</v>
      </c>
      <c r="D2502" s="39">
        <v>1988</v>
      </c>
      <c r="E2502" s="102" t="s">
        <v>394</v>
      </c>
      <c r="F2502" s="13" t="s">
        <v>3</v>
      </c>
      <c r="G2502" s="102" t="s">
        <v>3352</v>
      </c>
      <c r="H2502"/>
      <c r="I2502"/>
      <c r="J2502"/>
      <c r="K2502"/>
      <c r="L2502"/>
      <c r="M2502"/>
      <c r="N2502"/>
      <c r="O2502"/>
      <c r="P2502"/>
      <c r="Q2502"/>
      <c r="R2502"/>
      <c r="S2502"/>
      <c r="T2502"/>
    </row>
    <row r="2503" spans="1:20" ht="105" x14ac:dyDescent="0.25">
      <c r="A2503" s="155" t="s">
        <v>2798</v>
      </c>
      <c r="B2503" s="47">
        <v>99754</v>
      </c>
      <c r="C2503" s="47">
        <v>99754</v>
      </c>
      <c r="D2503" s="39">
        <v>2005</v>
      </c>
      <c r="E2503" s="102" t="s">
        <v>394</v>
      </c>
      <c r="F2503" s="13" t="s">
        <v>3</v>
      </c>
      <c r="G2503" s="102" t="s">
        <v>3352</v>
      </c>
      <c r="H2503"/>
      <c r="I2503"/>
      <c r="J2503"/>
      <c r="K2503"/>
      <c r="L2503"/>
      <c r="M2503"/>
      <c r="N2503"/>
      <c r="O2503"/>
      <c r="P2503"/>
      <c r="Q2503"/>
      <c r="R2503"/>
      <c r="S2503"/>
      <c r="T2503"/>
    </row>
    <row r="2504" spans="1:20" ht="105" x14ac:dyDescent="0.25">
      <c r="A2504" s="155" t="s">
        <v>2799</v>
      </c>
      <c r="B2504" s="47">
        <v>32401</v>
      </c>
      <c r="C2504" s="47">
        <v>32401</v>
      </c>
      <c r="D2504" s="39">
        <v>2003</v>
      </c>
      <c r="E2504" s="102" t="s">
        <v>394</v>
      </c>
      <c r="F2504" s="13" t="s">
        <v>3</v>
      </c>
      <c r="G2504" s="102" t="s">
        <v>3352</v>
      </c>
      <c r="H2504"/>
      <c r="I2504"/>
      <c r="J2504"/>
      <c r="K2504"/>
      <c r="L2504"/>
      <c r="M2504"/>
      <c r="N2504"/>
      <c r="O2504"/>
      <c r="P2504"/>
      <c r="Q2504"/>
      <c r="R2504"/>
      <c r="S2504"/>
      <c r="T2504"/>
    </row>
    <row r="2505" spans="1:20" ht="90" x14ac:dyDescent="0.25">
      <c r="A2505" s="155" t="s">
        <v>2200</v>
      </c>
      <c r="B2505" s="47">
        <v>596344.55000000005</v>
      </c>
      <c r="C2505" s="47">
        <v>596344.55000000005</v>
      </c>
      <c r="D2505" s="39">
        <v>1982</v>
      </c>
      <c r="E2505" s="102" t="s">
        <v>395</v>
      </c>
      <c r="F2505" s="13" t="s">
        <v>3</v>
      </c>
      <c r="G2505" s="102" t="s">
        <v>3352</v>
      </c>
      <c r="H2505"/>
      <c r="I2505"/>
      <c r="J2505"/>
      <c r="K2505"/>
      <c r="L2505"/>
      <c r="M2505"/>
      <c r="N2505"/>
      <c r="O2505"/>
      <c r="P2505"/>
      <c r="Q2505"/>
      <c r="R2505"/>
      <c r="S2505"/>
      <c r="T2505"/>
    </row>
    <row r="2506" spans="1:20" ht="90" x14ac:dyDescent="0.25">
      <c r="A2506" s="155" t="s">
        <v>2201</v>
      </c>
      <c r="B2506" s="47">
        <v>15120</v>
      </c>
      <c r="C2506" s="47">
        <v>15120</v>
      </c>
      <c r="D2506" s="39">
        <v>1973</v>
      </c>
      <c r="E2506" s="102" t="s">
        <v>395</v>
      </c>
      <c r="F2506" s="13" t="s">
        <v>3</v>
      </c>
      <c r="G2506" s="102" t="s">
        <v>3352</v>
      </c>
      <c r="H2506"/>
      <c r="I2506"/>
      <c r="J2506"/>
      <c r="K2506"/>
      <c r="L2506"/>
      <c r="M2506"/>
      <c r="N2506"/>
      <c r="O2506"/>
      <c r="P2506"/>
      <c r="Q2506"/>
      <c r="R2506"/>
      <c r="S2506"/>
      <c r="T2506"/>
    </row>
    <row r="2507" spans="1:20" ht="90" x14ac:dyDescent="0.25">
      <c r="A2507" s="155" t="s">
        <v>2202</v>
      </c>
      <c r="B2507" s="47">
        <v>8460</v>
      </c>
      <c r="C2507" s="47">
        <v>8460</v>
      </c>
      <c r="D2507" s="39">
        <v>2004</v>
      </c>
      <c r="E2507" s="102" t="s">
        <v>395</v>
      </c>
      <c r="F2507" s="13" t="s">
        <v>3</v>
      </c>
      <c r="G2507" s="102" t="s">
        <v>3352</v>
      </c>
      <c r="H2507"/>
      <c r="I2507"/>
      <c r="J2507"/>
      <c r="K2507"/>
      <c r="L2507"/>
      <c r="M2507"/>
      <c r="N2507"/>
      <c r="O2507"/>
      <c r="P2507"/>
      <c r="Q2507"/>
      <c r="R2507"/>
      <c r="S2507"/>
      <c r="T2507"/>
    </row>
    <row r="2508" spans="1:20" ht="90" x14ac:dyDescent="0.25">
      <c r="A2508" s="155" t="s">
        <v>2800</v>
      </c>
      <c r="B2508" s="47">
        <v>48325</v>
      </c>
      <c r="C2508" s="47">
        <v>48325</v>
      </c>
      <c r="D2508" s="39">
        <v>1966</v>
      </c>
      <c r="E2508" s="102" t="s">
        <v>387</v>
      </c>
      <c r="F2508" s="13" t="s">
        <v>3</v>
      </c>
      <c r="G2508" s="102" t="s">
        <v>3352</v>
      </c>
      <c r="H2508"/>
      <c r="I2508"/>
      <c r="J2508"/>
      <c r="K2508"/>
      <c r="L2508"/>
      <c r="M2508"/>
      <c r="N2508"/>
      <c r="O2508"/>
      <c r="P2508"/>
      <c r="Q2508"/>
      <c r="R2508"/>
      <c r="S2508"/>
      <c r="T2508"/>
    </row>
    <row r="2509" spans="1:20" ht="105" x14ac:dyDescent="0.25">
      <c r="A2509" s="155" t="s">
        <v>2203</v>
      </c>
      <c r="B2509" s="47">
        <v>94005</v>
      </c>
      <c r="C2509" s="47">
        <v>61232.09</v>
      </c>
      <c r="D2509" s="39">
        <v>2002</v>
      </c>
      <c r="E2509" s="102" t="s">
        <v>396</v>
      </c>
      <c r="F2509" s="13" t="s">
        <v>3</v>
      </c>
      <c r="G2509" s="102" t="s">
        <v>3352</v>
      </c>
      <c r="H2509"/>
      <c r="I2509"/>
      <c r="J2509"/>
      <c r="K2509"/>
      <c r="L2509"/>
      <c r="M2509"/>
      <c r="N2509"/>
      <c r="O2509"/>
      <c r="P2509"/>
      <c r="Q2509"/>
      <c r="R2509"/>
      <c r="S2509"/>
      <c r="T2509"/>
    </row>
    <row r="2510" spans="1:20" ht="105" x14ac:dyDescent="0.25">
      <c r="A2510" s="155" t="s">
        <v>2204</v>
      </c>
      <c r="B2510" s="47">
        <v>25801</v>
      </c>
      <c r="C2510" s="47">
        <v>25801</v>
      </c>
      <c r="D2510" s="39">
        <v>1996</v>
      </c>
      <c r="E2510" s="102" t="s">
        <v>396</v>
      </c>
      <c r="F2510" s="13" t="s">
        <v>3</v>
      </c>
      <c r="G2510" s="102" t="s">
        <v>3352</v>
      </c>
      <c r="H2510"/>
      <c r="I2510"/>
      <c r="J2510"/>
      <c r="K2510"/>
      <c r="L2510"/>
      <c r="M2510"/>
      <c r="N2510"/>
      <c r="O2510"/>
      <c r="P2510"/>
      <c r="Q2510"/>
      <c r="R2510"/>
      <c r="S2510"/>
      <c r="T2510"/>
    </row>
    <row r="2511" spans="1:20" ht="105" x14ac:dyDescent="0.25">
      <c r="A2511" s="155" t="s">
        <v>2205</v>
      </c>
      <c r="B2511" s="47">
        <v>94504</v>
      </c>
      <c r="C2511" s="47">
        <v>94504</v>
      </c>
      <c r="D2511" s="39">
        <v>2002</v>
      </c>
      <c r="E2511" s="102" t="s">
        <v>396</v>
      </c>
      <c r="F2511" s="13" t="s">
        <v>3</v>
      </c>
      <c r="G2511" s="102" t="s">
        <v>3352</v>
      </c>
      <c r="H2511"/>
      <c r="I2511"/>
      <c r="J2511"/>
      <c r="K2511"/>
      <c r="L2511"/>
      <c r="M2511"/>
      <c r="N2511"/>
      <c r="O2511"/>
      <c r="P2511"/>
      <c r="Q2511"/>
      <c r="R2511"/>
      <c r="S2511"/>
      <c r="T2511"/>
    </row>
    <row r="2512" spans="1:20" ht="90" x14ac:dyDescent="0.25">
      <c r="A2512" s="155" t="s">
        <v>2206</v>
      </c>
      <c r="B2512" s="47">
        <v>59664</v>
      </c>
      <c r="C2512" s="47">
        <v>59664</v>
      </c>
      <c r="D2512" s="39">
        <v>2002</v>
      </c>
      <c r="E2512" s="102" t="s">
        <v>397</v>
      </c>
      <c r="F2512" s="13" t="s">
        <v>3</v>
      </c>
      <c r="G2512" s="102" t="s">
        <v>3352</v>
      </c>
      <c r="H2512"/>
      <c r="I2512"/>
      <c r="J2512"/>
      <c r="K2512"/>
      <c r="L2512"/>
      <c r="M2512"/>
      <c r="N2512"/>
      <c r="O2512"/>
      <c r="P2512"/>
      <c r="Q2512"/>
      <c r="R2512"/>
      <c r="S2512"/>
      <c r="T2512"/>
    </row>
    <row r="2513" spans="1:20" ht="90" x14ac:dyDescent="0.25">
      <c r="A2513" s="155" t="s">
        <v>1434</v>
      </c>
      <c r="B2513" s="47">
        <v>41852</v>
      </c>
      <c r="C2513" s="47">
        <v>41852</v>
      </c>
      <c r="D2513" s="39">
        <v>2003</v>
      </c>
      <c r="E2513" s="102" t="s">
        <v>397</v>
      </c>
      <c r="F2513" s="13" t="s">
        <v>3</v>
      </c>
      <c r="G2513" s="102" t="s">
        <v>3352</v>
      </c>
      <c r="H2513"/>
      <c r="I2513"/>
      <c r="J2513"/>
      <c r="K2513"/>
      <c r="L2513"/>
      <c r="M2513"/>
      <c r="N2513"/>
      <c r="O2513"/>
      <c r="P2513"/>
      <c r="Q2513"/>
      <c r="R2513"/>
      <c r="S2513"/>
      <c r="T2513"/>
    </row>
    <row r="2514" spans="1:20" ht="90" x14ac:dyDescent="0.25">
      <c r="A2514" s="155" t="s">
        <v>2207</v>
      </c>
      <c r="B2514" s="47">
        <v>27901</v>
      </c>
      <c r="C2514" s="47">
        <v>27901</v>
      </c>
      <c r="D2514" s="39">
        <v>2003</v>
      </c>
      <c r="E2514" s="102" t="s">
        <v>397</v>
      </c>
      <c r="F2514" s="13" t="s">
        <v>3</v>
      </c>
      <c r="G2514" s="102" t="s">
        <v>3352</v>
      </c>
      <c r="H2514"/>
      <c r="I2514"/>
      <c r="J2514"/>
      <c r="K2514"/>
      <c r="L2514"/>
      <c r="M2514"/>
      <c r="N2514"/>
      <c r="O2514"/>
      <c r="P2514"/>
      <c r="Q2514"/>
      <c r="R2514"/>
      <c r="S2514"/>
      <c r="T2514"/>
    </row>
    <row r="2515" spans="1:20" ht="90" x14ac:dyDescent="0.25">
      <c r="A2515" s="155" t="s">
        <v>1435</v>
      </c>
      <c r="B2515" s="47">
        <v>85503</v>
      </c>
      <c r="C2515" s="47">
        <v>85503</v>
      </c>
      <c r="D2515" s="39">
        <v>2005</v>
      </c>
      <c r="E2515" s="102" t="s">
        <v>397</v>
      </c>
      <c r="F2515" s="13" t="s">
        <v>3</v>
      </c>
      <c r="G2515" s="102" t="s">
        <v>3352</v>
      </c>
      <c r="H2515"/>
      <c r="I2515"/>
      <c r="J2515"/>
      <c r="K2515"/>
      <c r="L2515"/>
      <c r="M2515"/>
      <c r="N2515"/>
      <c r="O2515"/>
      <c r="P2515"/>
      <c r="Q2515"/>
      <c r="R2515"/>
      <c r="S2515"/>
      <c r="T2515"/>
    </row>
    <row r="2516" spans="1:20" ht="90" x14ac:dyDescent="0.25">
      <c r="A2516" s="155" t="s">
        <v>1436</v>
      </c>
      <c r="B2516" s="47">
        <v>48002</v>
      </c>
      <c r="C2516" s="47">
        <v>48002</v>
      </c>
      <c r="D2516" s="39">
        <v>1967</v>
      </c>
      <c r="E2516" s="102" t="s">
        <v>397</v>
      </c>
      <c r="F2516" s="13" t="s">
        <v>3</v>
      </c>
      <c r="G2516" s="102" t="s">
        <v>3352</v>
      </c>
      <c r="H2516"/>
      <c r="I2516"/>
      <c r="J2516"/>
      <c r="K2516"/>
      <c r="L2516"/>
      <c r="M2516"/>
      <c r="N2516"/>
      <c r="O2516"/>
      <c r="P2516"/>
      <c r="Q2516"/>
      <c r="R2516"/>
      <c r="S2516"/>
      <c r="T2516"/>
    </row>
    <row r="2517" spans="1:20" ht="90" x14ac:dyDescent="0.25">
      <c r="A2517" s="155" t="s">
        <v>1437</v>
      </c>
      <c r="B2517" s="47">
        <v>70502</v>
      </c>
      <c r="C2517" s="47">
        <v>70502</v>
      </c>
      <c r="D2517" s="39">
        <v>1979</v>
      </c>
      <c r="E2517" s="102" t="s">
        <v>385</v>
      </c>
      <c r="F2517" s="13" t="s">
        <v>3</v>
      </c>
      <c r="G2517" s="102" t="s">
        <v>3352</v>
      </c>
      <c r="H2517"/>
      <c r="I2517"/>
      <c r="J2517"/>
      <c r="K2517"/>
      <c r="L2517"/>
      <c r="M2517"/>
      <c r="N2517"/>
      <c r="O2517"/>
      <c r="P2517"/>
      <c r="Q2517"/>
      <c r="R2517"/>
      <c r="S2517"/>
      <c r="T2517"/>
    </row>
    <row r="2518" spans="1:20" ht="90" x14ac:dyDescent="0.25">
      <c r="A2518" s="155" t="s">
        <v>1438</v>
      </c>
      <c r="B2518" s="47">
        <v>4588</v>
      </c>
      <c r="C2518" s="47">
        <v>4588</v>
      </c>
      <c r="D2518" s="39">
        <v>1971</v>
      </c>
      <c r="E2518" s="102" t="s">
        <v>385</v>
      </c>
      <c r="F2518" s="13" t="s">
        <v>3</v>
      </c>
      <c r="G2518" s="102" t="s">
        <v>3352</v>
      </c>
      <c r="H2518"/>
      <c r="I2518"/>
      <c r="J2518"/>
      <c r="K2518"/>
      <c r="L2518"/>
      <c r="M2518"/>
      <c r="N2518"/>
      <c r="O2518"/>
      <c r="P2518"/>
      <c r="Q2518"/>
      <c r="R2518"/>
      <c r="S2518"/>
      <c r="T2518"/>
    </row>
    <row r="2519" spans="1:20" ht="90" x14ac:dyDescent="0.25">
      <c r="A2519" s="155" t="s">
        <v>1439</v>
      </c>
      <c r="B2519" s="47">
        <v>23588</v>
      </c>
      <c r="C2519" s="47">
        <v>23588</v>
      </c>
      <c r="D2519" s="39">
        <v>1989</v>
      </c>
      <c r="E2519" s="102" t="s">
        <v>3835</v>
      </c>
      <c r="F2519" s="13" t="s">
        <v>3</v>
      </c>
      <c r="G2519" s="102" t="s">
        <v>3352</v>
      </c>
      <c r="H2519"/>
      <c r="I2519"/>
      <c r="J2519"/>
      <c r="K2519"/>
      <c r="L2519"/>
      <c r="M2519"/>
      <c r="N2519"/>
      <c r="O2519"/>
      <c r="P2519"/>
      <c r="Q2519"/>
      <c r="R2519"/>
      <c r="S2519"/>
      <c r="T2519"/>
    </row>
    <row r="2520" spans="1:20" ht="90" x14ac:dyDescent="0.25">
      <c r="A2520" s="155" t="s">
        <v>2208</v>
      </c>
      <c r="B2520" s="47">
        <v>188518</v>
      </c>
      <c r="C2520" s="47">
        <v>188518</v>
      </c>
      <c r="D2520" s="39">
        <v>2008</v>
      </c>
      <c r="E2520" s="112" t="s">
        <v>3835</v>
      </c>
      <c r="F2520" s="13" t="s">
        <v>3</v>
      </c>
      <c r="G2520" s="102" t="s">
        <v>3352</v>
      </c>
      <c r="H2520"/>
      <c r="I2520"/>
      <c r="J2520"/>
      <c r="K2520"/>
      <c r="L2520"/>
      <c r="M2520"/>
      <c r="N2520"/>
      <c r="O2520"/>
      <c r="P2520"/>
      <c r="Q2520"/>
      <c r="R2520"/>
      <c r="S2520"/>
      <c r="T2520"/>
    </row>
    <row r="2521" spans="1:20" ht="90" x14ac:dyDescent="0.25">
      <c r="A2521" s="155" t="s">
        <v>2209</v>
      </c>
      <c r="B2521" s="47">
        <v>201033.8</v>
      </c>
      <c r="C2521" s="47">
        <v>201033.8</v>
      </c>
      <c r="D2521" s="39">
        <v>2008</v>
      </c>
      <c r="E2521" s="112" t="s">
        <v>3835</v>
      </c>
      <c r="F2521" s="13" t="s">
        <v>3</v>
      </c>
      <c r="G2521" s="102" t="s">
        <v>3352</v>
      </c>
      <c r="H2521"/>
      <c r="I2521"/>
      <c r="J2521"/>
      <c r="K2521"/>
      <c r="L2521"/>
      <c r="M2521"/>
      <c r="N2521"/>
      <c r="O2521"/>
      <c r="P2521"/>
      <c r="Q2521"/>
      <c r="R2521"/>
      <c r="S2521"/>
      <c r="T2521"/>
    </row>
    <row r="2522" spans="1:20" ht="120" x14ac:dyDescent="0.25">
      <c r="A2522" s="155" t="s">
        <v>1441</v>
      </c>
      <c r="B2522" s="47">
        <v>214000</v>
      </c>
      <c r="C2522" s="47">
        <v>214000</v>
      </c>
      <c r="D2522" s="39">
        <v>2008</v>
      </c>
      <c r="E2522" s="102" t="s">
        <v>3836</v>
      </c>
      <c r="F2522" s="13" t="s">
        <v>3</v>
      </c>
      <c r="G2522" s="102" t="s">
        <v>3352</v>
      </c>
      <c r="H2522"/>
      <c r="I2522"/>
      <c r="J2522"/>
      <c r="K2522"/>
      <c r="L2522"/>
      <c r="M2522"/>
      <c r="N2522"/>
      <c r="O2522"/>
      <c r="P2522"/>
      <c r="Q2522"/>
      <c r="R2522"/>
      <c r="S2522"/>
      <c r="T2522"/>
    </row>
    <row r="2523" spans="1:20" ht="90" x14ac:dyDescent="0.25">
      <c r="A2523" s="155" t="s">
        <v>1440</v>
      </c>
      <c r="B2523" s="47">
        <v>76705</v>
      </c>
      <c r="C2523" s="47">
        <v>76705</v>
      </c>
      <c r="D2523" s="39">
        <v>2007</v>
      </c>
      <c r="E2523" s="102" t="s">
        <v>3837</v>
      </c>
      <c r="F2523" s="13" t="s">
        <v>3</v>
      </c>
      <c r="G2523" s="102" t="s">
        <v>3352</v>
      </c>
      <c r="H2523"/>
      <c r="I2523"/>
      <c r="J2523"/>
      <c r="K2523"/>
      <c r="L2523"/>
      <c r="M2523"/>
      <c r="N2523"/>
      <c r="O2523"/>
      <c r="P2523"/>
      <c r="Q2523"/>
      <c r="R2523"/>
      <c r="S2523"/>
      <c r="T2523"/>
    </row>
    <row r="2524" spans="1:20" ht="90" x14ac:dyDescent="0.25">
      <c r="A2524" s="155" t="s">
        <v>2801</v>
      </c>
      <c r="B2524" s="47">
        <v>325518.89</v>
      </c>
      <c r="C2524" s="47">
        <v>324975.89</v>
      </c>
      <c r="D2524" s="39">
        <v>2008</v>
      </c>
      <c r="E2524" s="102" t="s">
        <v>3838</v>
      </c>
      <c r="F2524" s="13" t="s">
        <v>3</v>
      </c>
      <c r="G2524" s="102" t="s">
        <v>138</v>
      </c>
      <c r="H2524"/>
      <c r="I2524"/>
      <c r="J2524"/>
      <c r="K2524"/>
      <c r="L2524"/>
      <c r="M2524"/>
      <c r="N2524"/>
      <c r="O2524"/>
      <c r="P2524"/>
      <c r="Q2524"/>
      <c r="R2524"/>
      <c r="S2524"/>
      <c r="T2524"/>
    </row>
    <row r="2525" spans="1:20" ht="120" x14ac:dyDescent="0.25">
      <c r="A2525" s="155" t="s">
        <v>2210</v>
      </c>
      <c r="B2525" s="47">
        <v>348905.33</v>
      </c>
      <c r="C2525" s="47">
        <v>348905.33</v>
      </c>
      <c r="D2525" s="39">
        <v>2008</v>
      </c>
      <c r="E2525" s="102" t="s">
        <v>398</v>
      </c>
      <c r="F2525" s="13" t="s">
        <v>3</v>
      </c>
      <c r="G2525" s="102" t="s">
        <v>3352</v>
      </c>
      <c r="H2525"/>
      <c r="I2525"/>
      <c r="J2525"/>
      <c r="K2525"/>
      <c r="L2525"/>
      <c r="M2525"/>
      <c r="N2525"/>
      <c r="O2525"/>
      <c r="P2525"/>
      <c r="Q2525"/>
      <c r="R2525"/>
      <c r="S2525"/>
      <c r="T2525"/>
    </row>
    <row r="2526" spans="1:20" ht="105" x14ac:dyDescent="0.25">
      <c r="A2526" s="155" t="s">
        <v>1442</v>
      </c>
      <c r="B2526" s="47">
        <v>219626.8</v>
      </c>
      <c r="C2526" s="47">
        <v>180589.8</v>
      </c>
      <c r="D2526" s="39">
        <v>2008</v>
      </c>
      <c r="E2526" s="102" t="s">
        <v>3839</v>
      </c>
      <c r="F2526" s="13" t="s">
        <v>3</v>
      </c>
      <c r="G2526" s="102" t="s">
        <v>3352</v>
      </c>
      <c r="H2526"/>
      <c r="I2526"/>
      <c r="J2526"/>
      <c r="K2526"/>
      <c r="L2526"/>
      <c r="M2526"/>
      <c r="N2526"/>
      <c r="O2526"/>
      <c r="P2526"/>
      <c r="Q2526"/>
      <c r="R2526"/>
      <c r="S2526"/>
      <c r="T2526"/>
    </row>
    <row r="2527" spans="1:20" ht="105" x14ac:dyDescent="0.25">
      <c r="A2527" s="155" t="s">
        <v>1443</v>
      </c>
      <c r="B2527" s="47">
        <v>212979.49</v>
      </c>
      <c r="C2527" s="47">
        <v>165788.49</v>
      </c>
      <c r="D2527" s="39">
        <v>2008</v>
      </c>
      <c r="E2527" s="112" t="s">
        <v>3839</v>
      </c>
      <c r="F2527" s="13" t="s">
        <v>3</v>
      </c>
      <c r="G2527" s="102" t="s">
        <v>3352</v>
      </c>
      <c r="H2527"/>
      <c r="I2527"/>
      <c r="J2527"/>
      <c r="K2527"/>
      <c r="L2527"/>
      <c r="M2527"/>
      <c r="N2527"/>
      <c r="O2527"/>
      <c r="P2527"/>
      <c r="Q2527"/>
      <c r="R2527"/>
      <c r="S2527"/>
      <c r="T2527"/>
    </row>
    <row r="2528" spans="1:20" ht="105" x14ac:dyDescent="0.25">
      <c r="A2528" s="155" t="s">
        <v>1444</v>
      </c>
      <c r="B2528" s="47">
        <v>121194.5</v>
      </c>
      <c r="C2528" s="47">
        <v>109530.5</v>
      </c>
      <c r="D2528" s="39">
        <v>2008</v>
      </c>
      <c r="E2528" s="112" t="s">
        <v>3839</v>
      </c>
      <c r="F2528" s="13" t="s">
        <v>3</v>
      </c>
      <c r="G2528" s="102" t="s">
        <v>3352</v>
      </c>
      <c r="H2528"/>
      <c r="I2528"/>
      <c r="J2528"/>
      <c r="K2528"/>
      <c r="L2528"/>
      <c r="M2528"/>
      <c r="N2528"/>
      <c r="O2528"/>
      <c r="P2528"/>
      <c r="Q2528"/>
      <c r="R2528"/>
      <c r="S2528"/>
      <c r="T2528"/>
    </row>
    <row r="2529" spans="1:20" ht="90" x14ac:dyDescent="0.25">
      <c r="A2529" s="155" t="s">
        <v>1445</v>
      </c>
      <c r="B2529" s="47">
        <v>632727.71</v>
      </c>
      <c r="C2529" s="47">
        <v>632727.71</v>
      </c>
      <c r="D2529" s="39">
        <v>2008</v>
      </c>
      <c r="E2529" s="102" t="s">
        <v>3840</v>
      </c>
      <c r="F2529" s="13" t="s">
        <v>3</v>
      </c>
      <c r="G2529" s="102" t="s">
        <v>3352</v>
      </c>
      <c r="H2529"/>
      <c r="I2529"/>
      <c r="J2529"/>
      <c r="K2529"/>
      <c r="L2529"/>
      <c r="M2529"/>
      <c r="N2529"/>
      <c r="O2529"/>
      <c r="P2529"/>
      <c r="Q2529"/>
      <c r="R2529"/>
      <c r="S2529"/>
      <c r="T2529"/>
    </row>
    <row r="2530" spans="1:20" ht="105" x14ac:dyDescent="0.25">
      <c r="A2530" s="155" t="s">
        <v>2802</v>
      </c>
      <c r="B2530" s="47">
        <v>127472</v>
      </c>
      <c r="C2530" s="47">
        <v>123860</v>
      </c>
      <c r="D2530" s="39">
        <v>2008</v>
      </c>
      <c r="E2530" s="102" t="s">
        <v>3841</v>
      </c>
      <c r="F2530" s="13" t="s">
        <v>3</v>
      </c>
      <c r="G2530" s="102" t="s">
        <v>3352</v>
      </c>
      <c r="H2530"/>
      <c r="I2530"/>
      <c r="J2530"/>
      <c r="K2530"/>
      <c r="L2530"/>
      <c r="M2530"/>
      <c r="N2530"/>
      <c r="O2530"/>
      <c r="P2530"/>
      <c r="Q2530"/>
      <c r="R2530"/>
      <c r="S2530"/>
      <c r="T2530"/>
    </row>
    <row r="2531" spans="1:20" ht="105" x14ac:dyDescent="0.25">
      <c r="A2531" s="155" t="s">
        <v>2803</v>
      </c>
      <c r="B2531" s="47">
        <v>150338</v>
      </c>
      <c r="C2531" s="47">
        <v>137939</v>
      </c>
      <c r="D2531" s="39">
        <v>2008</v>
      </c>
      <c r="E2531" s="112" t="s">
        <v>3841</v>
      </c>
      <c r="F2531" s="13" t="s">
        <v>3</v>
      </c>
      <c r="G2531" s="102" t="s">
        <v>3352</v>
      </c>
      <c r="H2531"/>
      <c r="I2531"/>
      <c r="J2531"/>
      <c r="K2531"/>
      <c r="L2531"/>
      <c r="M2531"/>
      <c r="N2531"/>
      <c r="O2531"/>
      <c r="P2531"/>
      <c r="Q2531"/>
      <c r="R2531"/>
      <c r="S2531"/>
      <c r="T2531"/>
    </row>
    <row r="2532" spans="1:20" ht="105" x14ac:dyDescent="0.25">
      <c r="A2532" s="155" t="s">
        <v>2804</v>
      </c>
      <c r="B2532" s="47">
        <v>163340</v>
      </c>
      <c r="C2532" s="47">
        <v>152747</v>
      </c>
      <c r="D2532" s="39">
        <v>2008</v>
      </c>
      <c r="E2532" s="112" t="s">
        <v>3841</v>
      </c>
      <c r="F2532" s="13" t="s">
        <v>3</v>
      </c>
      <c r="G2532" s="102" t="s">
        <v>3352</v>
      </c>
      <c r="H2532"/>
      <c r="I2532"/>
      <c r="J2532"/>
      <c r="K2532"/>
      <c r="L2532"/>
      <c r="M2532"/>
      <c r="N2532"/>
      <c r="O2532"/>
      <c r="P2532"/>
      <c r="Q2532"/>
      <c r="R2532"/>
      <c r="S2532"/>
      <c r="T2532"/>
    </row>
    <row r="2533" spans="1:20" ht="90" x14ac:dyDescent="0.25">
      <c r="A2533" s="155" t="s">
        <v>1446</v>
      </c>
      <c r="B2533" s="47">
        <v>898889.2</v>
      </c>
      <c r="C2533" s="47">
        <v>898889.2</v>
      </c>
      <c r="D2533" s="39">
        <v>2008</v>
      </c>
      <c r="E2533" s="102" t="s">
        <v>3842</v>
      </c>
      <c r="F2533" s="13" t="s">
        <v>3</v>
      </c>
      <c r="G2533" s="102" t="s">
        <v>3352</v>
      </c>
      <c r="H2533"/>
      <c r="I2533"/>
      <c r="J2533"/>
      <c r="K2533"/>
      <c r="L2533"/>
      <c r="M2533"/>
      <c r="N2533"/>
      <c r="O2533"/>
      <c r="P2533"/>
      <c r="Q2533"/>
      <c r="R2533"/>
      <c r="S2533"/>
      <c r="T2533"/>
    </row>
    <row r="2534" spans="1:20" ht="90" x14ac:dyDescent="0.25">
      <c r="A2534" s="155" t="s">
        <v>2806</v>
      </c>
      <c r="B2534" s="47">
        <v>63885</v>
      </c>
      <c r="C2534" s="47">
        <v>63885</v>
      </c>
      <c r="D2534" s="39">
        <v>2008</v>
      </c>
      <c r="E2534" s="102" t="s">
        <v>3843</v>
      </c>
      <c r="F2534" s="13" t="s">
        <v>3</v>
      </c>
      <c r="G2534" s="102" t="s">
        <v>138</v>
      </c>
      <c r="H2534"/>
      <c r="I2534"/>
      <c r="J2534"/>
      <c r="K2534"/>
      <c r="L2534"/>
      <c r="M2534"/>
      <c r="N2534"/>
      <c r="O2534"/>
      <c r="P2534"/>
      <c r="Q2534"/>
      <c r="R2534"/>
      <c r="S2534"/>
      <c r="T2534"/>
    </row>
    <row r="2535" spans="1:20" ht="90" x14ac:dyDescent="0.25">
      <c r="A2535" s="155" t="s">
        <v>2805</v>
      </c>
      <c r="B2535" s="47">
        <v>106000</v>
      </c>
      <c r="C2535" s="47">
        <v>106000</v>
      </c>
      <c r="D2535" s="39" t="s">
        <v>24</v>
      </c>
      <c r="E2535" s="102" t="s">
        <v>1447</v>
      </c>
      <c r="F2535" s="13" t="s">
        <v>3</v>
      </c>
      <c r="G2535" s="102" t="s">
        <v>3352</v>
      </c>
      <c r="H2535"/>
      <c r="I2535"/>
      <c r="J2535"/>
      <c r="K2535"/>
      <c r="L2535"/>
      <c r="M2535"/>
      <c r="N2535"/>
      <c r="O2535"/>
      <c r="P2535"/>
      <c r="Q2535"/>
      <c r="R2535"/>
      <c r="S2535"/>
      <c r="T2535"/>
    </row>
    <row r="2536" spans="1:20" ht="90" x14ac:dyDescent="0.25">
      <c r="A2536" s="155" t="s">
        <v>1448</v>
      </c>
      <c r="B2536" s="47">
        <v>1026650.94</v>
      </c>
      <c r="C2536" s="47">
        <v>1026650.94</v>
      </c>
      <c r="D2536" s="39">
        <v>1994</v>
      </c>
      <c r="E2536" s="102" t="s">
        <v>1456</v>
      </c>
      <c r="F2536" s="13" t="s">
        <v>3</v>
      </c>
      <c r="G2536" s="102" t="s">
        <v>3352</v>
      </c>
      <c r="H2536"/>
      <c r="I2536"/>
      <c r="J2536"/>
      <c r="K2536"/>
      <c r="L2536"/>
      <c r="M2536"/>
      <c r="N2536"/>
      <c r="O2536"/>
      <c r="P2536"/>
      <c r="Q2536"/>
      <c r="R2536"/>
      <c r="S2536"/>
      <c r="T2536"/>
    </row>
    <row r="2537" spans="1:20" ht="90" x14ac:dyDescent="0.25">
      <c r="A2537" s="155" t="s">
        <v>1449</v>
      </c>
      <c r="B2537" s="47">
        <v>28502</v>
      </c>
      <c r="C2537" s="47">
        <v>28502</v>
      </c>
      <c r="D2537" s="39">
        <v>1994</v>
      </c>
      <c r="E2537" s="102" t="s">
        <v>1456</v>
      </c>
      <c r="F2537" s="13" t="s">
        <v>3</v>
      </c>
      <c r="G2537" s="102" t="s">
        <v>3352</v>
      </c>
      <c r="H2537"/>
      <c r="I2537"/>
      <c r="J2537"/>
      <c r="K2537"/>
      <c r="L2537"/>
      <c r="M2537"/>
      <c r="N2537"/>
      <c r="O2537"/>
      <c r="P2537"/>
      <c r="Q2537"/>
      <c r="R2537"/>
      <c r="S2537"/>
      <c r="T2537"/>
    </row>
    <row r="2538" spans="1:20" ht="90" x14ac:dyDescent="0.25">
      <c r="A2538" s="155" t="s">
        <v>1450</v>
      </c>
      <c r="B2538" s="47">
        <v>77589</v>
      </c>
      <c r="C2538" s="47">
        <v>77589</v>
      </c>
      <c r="D2538" s="39">
        <v>1994</v>
      </c>
      <c r="E2538" s="102" t="s">
        <v>1456</v>
      </c>
      <c r="F2538" s="13" t="s">
        <v>3</v>
      </c>
      <c r="G2538" s="102" t="s">
        <v>3352</v>
      </c>
      <c r="H2538"/>
      <c r="I2538"/>
      <c r="J2538"/>
      <c r="K2538"/>
      <c r="L2538"/>
      <c r="M2538"/>
      <c r="N2538"/>
      <c r="O2538"/>
      <c r="P2538"/>
      <c r="Q2538"/>
      <c r="R2538"/>
      <c r="S2538"/>
      <c r="T2538"/>
    </row>
    <row r="2539" spans="1:20" ht="90" x14ac:dyDescent="0.25">
      <c r="A2539" s="155" t="s">
        <v>1451</v>
      </c>
      <c r="B2539" s="47">
        <v>77589</v>
      </c>
      <c r="C2539" s="47">
        <v>77589</v>
      </c>
      <c r="D2539" s="39">
        <v>1994</v>
      </c>
      <c r="E2539" s="102" t="s">
        <v>1456</v>
      </c>
      <c r="F2539" s="13" t="s">
        <v>3</v>
      </c>
      <c r="G2539" s="102" t="s">
        <v>3352</v>
      </c>
      <c r="H2539"/>
      <c r="I2539"/>
      <c r="J2539"/>
      <c r="K2539"/>
      <c r="L2539"/>
      <c r="M2539"/>
      <c r="N2539"/>
      <c r="O2539"/>
      <c r="P2539"/>
      <c r="Q2539"/>
      <c r="R2539"/>
      <c r="S2539"/>
      <c r="T2539"/>
    </row>
    <row r="2540" spans="1:20" ht="90" x14ac:dyDescent="0.25">
      <c r="A2540" s="155" t="s">
        <v>1452</v>
      </c>
      <c r="B2540" s="47">
        <v>85506</v>
      </c>
      <c r="C2540" s="47">
        <v>85506</v>
      </c>
      <c r="D2540" s="39">
        <v>1994</v>
      </c>
      <c r="E2540" s="102" t="s">
        <v>1456</v>
      </c>
      <c r="F2540" s="13" t="s">
        <v>3</v>
      </c>
      <c r="G2540" s="102" t="s">
        <v>3352</v>
      </c>
      <c r="H2540"/>
      <c r="I2540"/>
      <c r="J2540"/>
      <c r="K2540"/>
      <c r="L2540"/>
      <c r="M2540"/>
      <c r="N2540"/>
      <c r="O2540"/>
      <c r="P2540"/>
      <c r="Q2540"/>
      <c r="R2540"/>
      <c r="S2540"/>
      <c r="T2540"/>
    </row>
    <row r="2541" spans="1:20" ht="90" x14ac:dyDescent="0.25">
      <c r="A2541" s="155" t="s">
        <v>1453</v>
      </c>
      <c r="B2541" s="47">
        <v>85506</v>
      </c>
      <c r="C2541" s="47">
        <v>85506</v>
      </c>
      <c r="D2541" s="39">
        <v>1994</v>
      </c>
      <c r="E2541" s="102" t="s">
        <v>1456</v>
      </c>
      <c r="F2541" s="13" t="s">
        <v>3</v>
      </c>
      <c r="G2541" s="102" t="s">
        <v>3352</v>
      </c>
      <c r="H2541"/>
      <c r="I2541"/>
      <c r="J2541"/>
      <c r="K2541"/>
      <c r="L2541"/>
      <c r="M2541"/>
      <c r="N2541"/>
      <c r="O2541"/>
      <c r="P2541"/>
      <c r="Q2541"/>
      <c r="R2541"/>
      <c r="S2541"/>
      <c r="T2541"/>
    </row>
    <row r="2542" spans="1:20" ht="90" x14ac:dyDescent="0.25">
      <c r="A2542" s="155" t="s">
        <v>1458</v>
      </c>
      <c r="B2542" s="47">
        <v>66505</v>
      </c>
      <c r="C2542" s="47">
        <v>66505</v>
      </c>
      <c r="D2542" s="39">
        <v>1994</v>
      </c>
      <c r="E2542" s="102" t="s">
        <v>1456</v>
      </c>
      <c r="F2542" s="13" t="s">
        <v>3</v>
      </c>
      <c r="G2542" s="102" t="s">
        <v>3352</v>
      </c>
      <c r="H2542"/>
      <c r="I2542"/>
      <c r="J2542"/>
      <c r="K2542"/>
      <c r="L2542"/>
      <c r="M2542"/>
      <c r="N2542"/>
      <c r="O2542"/>
      <c r="P2542"/>
      <c r="Q2542"/>
      <c r="R2542"/>
      <c r="S2542"/>
      <c r="T2542"/>
    </row>
    <row r="2543" spans="1:20" ht="90" x14ac:dyDescent="0.25">
      <c r="A2543" s="155" t="s">
        <v>1454</v>
      </c>
      <c r="B2543" s="47">
        <v>47503</v>
      </c>
      <c r="C2543" s="47">
        <v>47503</v>
      </c>
      <c r="D2543" s="39">
        <v>1994</v>
      </c>
      <c r="E2543" s="102" t="s">
        <v>1456</v>
      </c>
      <c r="F2543" s="13" t="s">
        <v>3</v>
      </c>
      <c r="G2543" s="102" t="s">
        <v>3352</v>
      </c>
      <c r="H2543"/>
      <c r="I2543"/>
      <c r="J2543"/>
      <c r="K2543"/>
      <c r="L2543"/>
      <c r="M2543"/>
      <c r="N2543"/>
      <c r="O2543"/>
      <c r="P2543"/>
      <c r="Q2543"/>
      <c r="R2543"/>
      <c r="S2543"/>
      <c r="T2543"/>
    </row>
    <row r="2544" spans="1:20" ht="90" x14ac:dyDescent="0.25">
      <c r="A2544" s="155" t="s">
        <v>1455</v>
      </c>
      <c r="B2544" s="47">
        <v>58588</v>
      </c>
      <c r="C2544" s="47">
        <v>58588</v>
      </c>
      <c r="D2544" s="39">
        <v>1994</v>
      </c>
      <c r="E2544" s="102" t="s">
        <v>1456</v>
      </c>
      <c r="F2544" s="13" t="s">
        <v>3</v>
      </c>
      <c r="G2544" s="102" t="s">
        <v>3352</v>
      </c>
      <c r="H2544"/>
      <c r="I2544"/>
      <c r="J2544"/>
      <c r="K2544"/>
      <c r="L2544"/>
      <c r="M2544"/>
      <c r="N2544"/>
      <c r="O2544"/>
      <c r="P2544"/>
      <c r="Q2544"/>
      <c r="R2544"/>
      <c r="S2544"/>
      <c r="T2544"/>
    </row>
    <row r="2545" spans="1:20" ht="90" x14ac:dyDescent="0.25">
      <c r="A2545" s="155" t="s">
        <v>1459</v>
      </c>
      <c r="B2545" s="47">
        <v>61755</v>
      </c>
      <c r="C2545" s="47">
        <v>61755</v>
      </c>
      <c r="D2545" s="39">
        <v>1994</v>
      </c>
      <c r="E2545" s="102" t="s">
        <v>1456</v>
      </c>
      <c r="F2545" s="13" t="s">
        <v>3</v>
      </c>
      <c r="G2545" s="102" t="s">
        <v>3352</v>
      </c>
      <c r="H2545"/>
      <c r="I2545"/>
      <c r="J2545"/>
      <c r="K2545"/>
      <c r="L2545"/>
      <c r="M2545"/>
      <c r="N2545"/>
      <c r="O2545"/>
      <c r="P2545"/>
      <c r="Q2545"/>
      <c r="R2545"/>
      <c r="S2545"/>
      <c r="T2545"/>
    </row>
    <row r="2546" spans="1:20" ht="90" x14ac:dyDescent="0.25">
      <c r="A2546" s="155" t="s">
        <v>1460</v>
      </c>
      <c r="B2546" s="47">
        <v>957479.98</v>
      </c>
      <c r="C2546" s="47">
        <v>957479.98</v>
      </c>
      <c r="D2546" s="39">
        <v>1994</v>
      </c>
      <c r="E2546" s="102" t="s">
        <v>1456</v>
      </c>
      <c r="F2546" s="13" t="s">
        <v>3</v>
      </c>
      <c r="G2546" s="102" t="s">
        <v>3352</v>
      </c>
      <c r="H2546"/>
      <c r="I2546"/>
      <c r="J2546"/>
      <c r="K2546"/>
      <c r="L2546"/>
      <c r="M2546"/>
      <c r="N2546"/>
      <c r="O2546"/>
      <c r="P2546"/>
      <c r="Q2546"/>
      <c r="R2546"/>
      <c r="S2546"/>
      <c r="T2546"/>
    </row>
    <row r="2547" spans="1:20" ht="105" x14ac:dyDescent="0.25">
      <c r="A2547" s="155" t="s">
        <v>1461</v>
      </c>
      <c r="B2547" s="47">
        <v>687116.26</v>
      </c>
      <c r="C2547" s="47">
        <v>687116.26</v>
      </c>
      <c r="D2547" s="39">
        <v>1994</v>
      </c>
      <c r="E2547" s="102" t="s">
        <v>1457</v>
      </c>
      <c r="F2547" s="13" t="s">
        <v>3</v>
      </c>
      <c r="G2547" s="102" t="s">
        <v>3352</v>
      </c>
      <c r="H2547"/>
      <c r="I2547"/>
      <c r="J2547"/>
      <c r="K2547"/>
      <c r="L2547"/>
      <c r="M2547"/>
      <c r="N2547"/>
      <c r="O2547"/>
      <c r="P2547"/>
      <c r="Q2547"/>
      <c r="R2547"/>
      <c r="S2547"/>
      <c r="T2547"/>
    </row>
    <row r="2548" spans="1:20" ht="90" x14ac:dyDescent="0.25">
      <c r="A2548" s="155" t="s">
        <v>1462</v>
      </c>
      <c r="B2548" s="47">
        <v>8798</v>
      </c>
      <c r="C2548" s="47">
        <v>8798</v>
      </c>
      <c r="D2548" s="39">
        <v>2010</v>
      </c>
      <c r="E2548" s="102" t="s">
        <v>3844</v>
      </c>
      <c r="F2548" s="13" t="s">
        <v>3</v>
      </c>
      <c r="G2548" s="102" t="s">
        <v>3352</v>
      </c>
      <c r="H2548"/>
      <c r="I2548"/>
      <c r="J2548"/>
      <c r="K2548"/>
      <c r="L2548"/>
      <c r="M2548"/>
      <c r="N2548"/>
      <c r="O2548"/>
      <c r="P2548"/>
      <c r="Q2548"/>
      <c r="R2548"/>
      <c r="S2548"/>
      <c r="T2548"/>
    </row>
    <row r="2549" spans="1:20" ht="90" x14ac:dyDescent="0.25">
      <c r="A2549" s="155" t="s">
        <v>1796</v>
      </c>
      <c r="B2549" s="47">
        <v>5865</v>
      </c>
      <c r="C2549" s="47">
        <v>5865</v>
      </c>
      <c r="D2549" s="39">
        <v>2010</v>
      </c>
      <c r="E2549" s="112" t="s">
        <v>3844</v>
      </c>
      <c r="F2549" s="13" t="s">
        <v>3</v>
      </c>
      <c r="G2549" s="102" t="s">
        <v>3352</v>
      </c>
      <c r="H2549"/>
      <c r="I2549"/>
      <c r="J2549"/>
      <c r="K2549"/>
      <c r="L2549"/>
      <c r="M2549"/>
      <c r="N2549"/>
      <c r="O2549"/>
      <c r="P2549"/>
      <c r="Q2549"/>
      <c r="R2549"/>
      <c r="S2549"/>
      <c r="T2549"/>
    </row>
    <row r="2550" spans="1:20" ht="90" x14ac:dyDescent="0.25">
      <c r="A2550" s="155" t="s">
        <v>1797</v>
      </c>
      <c r="B2550" s="47">
        <v>4360</v>
      </c>
      <c r="C2550" s="47">
        <v>553.63</v>
      </c>
      <c r="D2550" s="39">
        <v>2010</v>
      </c>
      <c r="E2550" s="112" t="s">
        <v>3844</v>
      </c>
      <c r="F2550" s="13" t="s">
        <v>3</v>
      </c>
      <c r="G2550" s="102" t="s">
        <v>3352</v>
      </c>
      <c r="H2550"/>
      <c r="I2550"/>
      <c r="J2550"/>
      <c r="K2550"/>
      <c r="L2550"/>
      <c r="M2550"/>
      <c r="N2550"/>
      <c r="O2550"/>
      <c r="P2550"/>
      <c r="Q2550"/>
      <c r="R2550"/>
      <c r="S2550"/>
      <c r="T2550"/>
    </row>
    <row r="2551" spans="1:20" ht="90" x14ac:dyDescent="0.25">
      <c r="A2551" s="155" t="s">
        <v>2211</v>
      </c>
      <c r="B2551" s="47">
        <v>2773</v>
      </c>
      <c r="C2551" s="47">
        <v>2773</v>
      </c>
      <c r="D2551" s="39">
        <v>2010</v>
      </c>
      <c r="E2551" s="112" t="s">
        <v>3844</v>
      </c>
      <c r="F2551" s="13" t="s">
        <v>3</v>
      </c>
      <c r="G2551" s="102" t="s">
        <v>3352</v>
      </c>
      <c r="H2551"/>
      <c r="I2551"/>
      <c r="J2551"/>
      <c r="K2551"/>
      <c r="L2551"/>
      <c r="M2551"/>
      <c r="N2551"/>
      <c r="O2551"/>
      <c r="P2551"/>
      <c r="Q2551"/>
      <c r="R2551"/>
      <c r="S2551"/>
      <c r="T2551"/>
    </row>
    <row r="2552" spans="1:20" ht="90" x14ac:dyDescent="0.25">
      <c r="A2552" s="155" t="s">
        <v>1463</v>
      </c>
      <c r="B2552" s="47">
        <v>21705</v>
      </c>
      <c r="C2552" s="47">
        <v>21433.35</v>
      </c>
      <c r="D2552" s="39">
        <v>2010</v>
      </c>
      <c r="E2552" s="112" t="s">
        <v>3844</v>
      </c>
      <c r="F2552" s="13" t="s">
        <v>3</v>
      </c>
      <c r="G2552" s="102" t="s">
        <v>3352</v>
      </c>
      <c r="H2552"/>
      <c r="I2552"/>
      <c r="J2552"/>
      <c r="K2552"/>
      <c r="L2552"/>
      <c r="M2552"/>
      <c r="N2552"/>
      <c r="O2552"/>
      <c r="P2552"/>
      <c r="Q2552"/>
      <c r="R2552"/>
      <c r="S2552"/>
      <c r="T2552"/>
    </row>
    <row r="2553" spans="1:20" ht="90" x14ac:dyDescent="0.25">
      <c r="A2553" s="155" t="s">
        <v>1464</v>
      </c>
      <c r="B2553" s="47">
        <v>21705</v>
      </c>
      <c r="C2553" s="47">
        <v>21433.35</v>
      </c>
      <c r="D2553" s="39">
        <v>2010</v>
      </c>
      <c r="E2553" s="112" t="s">
        <v>3844</v>
      </c>
      <c r="F2553" s="13" t="s">
        <v>3</v>
      </c>
      <c r="G2553" s="102" t="s">
        <v>3352</v>
      </c>
      <c r="H2553"/>
      <c r="I2553"/>
      <c r="J2553"/>
      <c r="K2553"/>
      <c r="L2553"/>
      <c r="M2553"/>
      <c r="N2553"/>
      <c r="O2553"/>
      <c r="P2553"/>
      <c r="Q2553"/>
      <c r="R2553"/>
      <c r="S2553"/>
      <c r="T2553"/>
    </row>
    <row r="2554" spans="1:20" ht="90" x14ac:dyDescent="0.25">
      <c r="A2554" s="155" t="s">
        <v>1465</v>
      </c>
      <c r="B2554" s="47">
        <v>8682</v>
      </c>
      <c r="C2554" s="47">
        <v>8573.35</v>
      </c>
      <c r="D2554" s="39">
        <v>2010</v>
      </c>
      <c r="E2554" s="112" t="s">
        <v>3844</v>
      </c>
      <c r="F2554" s="13" t="s">
        <v>3</v>
      </c>
      <c r="G2554" s="102" t="s">
        <v>3352</v>
      </c>
      <c r="H2554"/>
      <c r="I2554"/>
      <c r="J2554"/>
      <c r="K2554"/>
      <c r="L2554"/>
      <c r="M2554"/>
      <c r="N2554"/>
      <c r="O2554"/>
      <c r="P2554"/>
      <c r="Q2554"/>
      <c r="R2554"/>
      <c r="S2554"/>
      <c r="T2554"/>
    </row>
    <row r="2555" spans="1:20" ht="90" x14ac:dyDescent="0.25">
      <c r="A2555" s="155" t="s">
        <v>1466</v>
      </c>
      <c r="B2555" s="47">
        <v>15195</v>
      </c>
      <c r="C2555" s="47">
        <v>15003.35</v>
      </c>
      <c r="D2555" s="39">
        <v>2010</v>
      </c>
      <c r="E2555" s="112" t="s">
        <v>3844</v>
      </c>
      <c r="F2555" s="13" t="s">
        <v>3</v>
      </c>
      <c r="G2555" s="102" t="s">
        <v>3352</v>
      </c>
      <c r="H2555"/>
      <c r="I2555"/>
      <c r="J2555"/>
      <c r="K2555"/>
      <c r="L2555"/>
      <c r="M2555"/>
      <c r="N2555"/>
      <c r="O2555"/>
      <c r="P2555"/>
      <c r="Q2555"/>
      <c r="R2555"/>
      <c r="S2555"/>
      <c r="T2555"/>
    </row>
    <row r="2556" spans="1:20" ht="90" x14ac:dyDescent="0.25">
      <c r="A2556" s="155" t="s">
        <v>1467</v>
      </c>
      <c r="B2556" s="47">
        <v>55464</v>
      </c>
      <c r="C2556" s="47">
        <v>55464</v>
      </c>
      <c r="D2556" s="39">
        <v>2010</v>
      </c>
      <c r="E2556" s="112" t="s">
        <v>3844</v>
      </c>
      <c r="F2556" s="13" t="s">
        <v>3</v>
      </c>
      <c r="G2556" s="102" t="s">
        <v>3352</v>
      </c>
      <c r="H2556"/>
      <c r="I2556"/>
      <c r="J2556"/>
      <c r="K2556"/>
      <c r="L2556"/>
      <c r="M2556"/>
      <c r="N2556"/>
      <c r="O2556"/>
      <c r="P2556"/>
      <c r="Q2556"/>
      <c r="R2556"/>
      <c r="S2556"/>
      <c r="T2556"/>
    </row>
    <row r="2557" spans="1:20" ht="90" x14ac:dyDescent="0.25">
      <c r="A2557" s="155" t="s">
        <v>2212</v>
      </c>
      <c r="B2557" s="47">
        <v>22186</v>
      </c>
      <c r="C2557" s="47">
        <v>22186</v>
      </c>
      <c r="D2557" s="39">
        <v>2011</v>
      </c>
      <c r="E2557" s="102" t="s">
        <v>399</v>
      </c>
      <c r="F2557" s="13" t="s">
        <v>3</v>
      </c>
      <c r="G2557" s="102" t="s">
        <v>3352</v>
      </c>
      <c r="H2557"/>
      <c r="I2557"/>
      <c r="J2557"/>
      <c r="K2557"/>
      <c r="L2557"/>
      <c r="M2557"/>
      <c r="N2557"/>
      <c r="O2557"/>
      <c r="P2557"/>
      <c r="Q2557"/>
      <c r="R2557"/>
      <c r="S2557"/>
      <c r="T2557"/>
    </row>
    <row r="2558" spans="1:20" ht="90" x14ac:dyDescent="0.25">
      <c r="A2558" s="155" t="s">
        <v>1468</v>
      </c>
      <c r="B2558" s="47">
        <v>9731</v>
      </c>
      <c r="C2558" s="47">
        <v>3182.29</v>
      </c>
      <c r="D2558" s="39">
        <v>2011</v>
      </c>
      <c r="E2558" s="102" t="s">
        <v>399</v>
      </c>
      <c r="F2558" s="13" t="s">
        <v>3</v>
      </c>
      <c r="G2558" s="102" t="s">
        <v>3352</v>
      </c>
      <c r="H2558"/>
      <c r="I2558"/>
      <c r="J2558"/>
      <c r="K2558"/>
      <c r="L2558"/>
      <c r="M2558"/>
      <c r="N2558"/>
      <c r="O2558"/>
      <c r="P2558"/>
      <c r="Q2558"/>
      <c r="R2558"/>
      <c r="S2558"/>
      <c r="T2558"/>
    </row>
    <row r="2559" spans="1:20" ht="90" x14ac:dyDescent="0.25">
      <c r="A2559" s="155" t="s">
        <v>2213</v>
      </c>
      <c r="B2559" s="47">
        <v>2742</v>
      </c>
      <c r="C2559" s="47">
        <v>2742</v>
      </c>
      <c r="D2559" s="39">
        <v>2011</v>
      </c>
      <c r="E2559" s="102" t="s">
        <v>3845</v>
      </c>
      <c r="F2559" s="13" t="s">
        <v>3</v>
      </c>
      <c r="G2559" s="102" t="s">
        <v>3352</v>
      </c>
      <c r="H2559"/>
      <c r="I2559"/>
      <c r="J2559"/>
      <c r="K2559"/>
      <c r="L2559"/>
      <c r="M2559"/>
      <c r="N2559"/>
      <c r="O2559"/>
      <c r="P2559"/>
      <c r="Q2559"/>
      <c r="R2559"/>
      <c r="S2559"/>
      <c r="T2559"/>
    </row>
    <row r="2560" spans="1:20" ht="90" x14ac:dyDescent="0.25">
      <c r="A2560" s="155" t="s">
        <v>2807</v>
      </c>
      <c r="B2560" s="47">
        <v>49920</v>
      </c>
      <c r="C2560" s="47">
        <v>0</v>
      </c>
      <c r="D2560" s="39">
        <v>2011</v>
      </c>
      <c r="E2560" s="112" t="s">
        <v>3845</v>
      </c>
      <c r="F2560" s="13" t="s">
        <v>3</v>
      </c>
      <c r="G2560" s="102" t="s">
        <v>3352</v>
      </c>
      <c r="H2560"/>
      <c r="I2560"/>
      <c r="J2560"/>
      <c r="K2560"/>
      <c r="L2560"/>
      <c r="M2560"/>
      <c r="N2560"/>
      <c r="O2560"/>
      <c r="P2560"/>
      <c r="Q2560"/>
      <c r="R2560"/>
      <c r="S2560"/>
      <c r="T2560"/>
    </row>
    <row r="2561" spans="1:20" ht="90" x14ac:dyDescent="0.25">
      <c r="A2561" s="155" t="s">
        <v>1469</v>
      </c>
      <c r="B2561" s="47">
        <v>21704</v>
      </c>
      <c r="C2561" s="47">
        <v>0</v>
      </c>
      <c r="D2561" s="39">
        <v>2011</v>
      </c>
      <c r="E2561" s="112" t="s">
        <v>3845</v>
      </c>
      <c r="F2561" s="13" t="s">
        <v>3</v>
      </c>
      <c r="G2561" s="102" t="s">
        <v>3352</v>
      </c>
      <c r="H2561"/>
      <c r="I2561"/>
      <c r="J2561"/>
      <c r="K2561"/>
      <c r="L2561"/>
      <c r="M2561"/>
      <c r="N2561"/>
      <c r="O2561"/>
      <c r="P2561"/>
      <c r="Q2561"/>
      <c r="R2561"/>
      <c r="S2561"/>
      <c r="T2561"/>
    </row>
    <row r="2562" spans="1:20" ht="90" x14ac:dyDescent="0.25">
      <c r="A2562" s="155" t="s">
        <v>1470</v>
      </c>
      <c r="B2562" s="47">
        <v>14897</v>
      </c>
      <c r="C2562" s="47">
        <v>14897</v>
      </c>
      <c r="D2562" s="39">
        <v>2011</v>
      </c>
      <c r="E2562" s="112" t="s">
        <v>3845</v>
      </c>
      <c r="F2562" s="13" t="s">
        <v>3</v>
      </c>
      <c r="G2562" s="102" t="s">
        <v>3352</v>
      </c>
      <c r="H2562"/>
      <c r="I2562"/>
      <c r="J2562"/>
      <c r="K2562"/>
      <c r="L2562"/>
      <c r="M2562"/>
      <c r="N2562"/>
      <c r="O2562"/>
      <c r="P2562"/>
      <c r="Q2562"/>
      <c r="R2562"/>
      <c r="S2562"/>
      <c r="T2562"/>
    </row>
    <row r="2563" spans="1:20" ht="90" x14ac:dyDescent="0.25">
      <c r="A2563" s="155" t="s">
        <v>1471</v>
      </c>
      <c r="B2563" s="47">
        <v>44683</v>
      </c>
      <c r="C2563" s="47">
        <v>19382.240000000002</v>
      </c>
      <c r="D2563" s="39">
        <v>2011</v>
      </c>
      <c r="E2563" s="112" t="s">
        <v>3845</v>
      </c>
      <c r="F2563" s="13" t="s">
        <v>3</v>
      </c>
      <c r="G2563" s="102" t="s">
        <v>3352</v>
      </c>
      <c r="H2563"/>
      <c r="I2563"/>
      <c r="J2563"/>
      <c r="K2563"/>
      <c r="L2563"/>
      <c r="M2563"/>
      <c r="N2563"/>
      <c r="O2563"/>
      <c r="P2563"/>
      <c r="Q2563"/>
      <c r="R2563"/>
      <c r="S2563"/>
      <c r="T2563"/>
    </row>
    <row r="2564" spans="1:20" ht="90" x14ac:dyDescent="0.25">
      <c r="A2564" s="155" t="s">
        <v>2214</v>
      </c>
      <c r="B2564" s="47">
        <v>20528</v>
      </c>
      <c r="C2564" s="47">
        <v>20528</v>
      </c>
      <c r="D2564" s="39">
        <v>2011</v>
      </c>
      <c r="E2564" s="112" t="s">
        <v>3845</v>
      </c>
      <c r="F2564" s="13" t="s">
        <v>3</v>
      </c>
      <c r="G2564" s="102" t="s">
        <v>3352</v>
      </c>
      <c r="H2564"/>
      <c r="I2564"/>
      <c r="J2564"/>
      <c r="K2564"/>
      <c r="L2564"/>
      <c r="M2564"/>
      <c r="N2564"/>
      <c r="O2564"/>
      <c r="P2564"/>
      <c r="Q2564"/>
      <c r="R2564"/>
      <c r="S2564"/>
      <c r="T2564"/>
    </row>
    <row r="2565" spans="1:20" ht="90" x14ac:dyDescent="0.25">
      <c r="A2565" s="155" t="s">
        <v>2215</v>
      </c>
      <c r="B2565" s="47">
        <v>15928</v>
      </c>
      <c r="C2565" s="47">
        <v>8077.76</v>
      </c>
      <c r="D2565" s="39">
        <v>2012</v>
      </c>
      <c r="E2565" s="102" t="s">
        <v>3846</v>
      </c>
      <c r="F2565" s="13" t="s">
        <v>3</v>
      </c>
      <c r="G2565" s="102" t="s">
        <v>3352</v>
      </c>
      <c r="H2565"/>
      <c r="I2565"/>
      <c r="J2565"/>
      <c r="K2565"/>
      <c r="L2565"/>
      <c r="M2565"/>
      <c r="N2565"/>
      <c r="O2565"/>
      <c r="P2565"/>
      <c r="Q2565"/>
      <c r="R2565"/>
      <c r="S2565"/>
      <c r="T2565"/>
    </row>
    <row r="2566" spans="1:20" ht="90" x14ac:dyDescent="0.25">
      <c r="A2566" s="155" t="s">
        <v>1472</v>
      </c>
      <c r="B2566" s="47">
        <v>4717</v>
      </c>
      <c r="C2566" s="47">
        <v>4717</v>
      </c>
      <c r="D2566" s="39">
        <v>2012</v>
      </c>
      <c r="E2566" s="112" t="s">
        <v>3846</v>
      </c>
      <c r="F2566" s="13" t="s">
        <v>3</v>
      </c>
      <c r="G2566" s="102" t="s">
        <v>3352</v>
      </c>
      <c r="H2566"/>
      <c r="I2566"/>
      <c r="J2566"/>
      <c r="K2566"/>
      <c r="L2566"/>
      <c r="M2566"/>
      <c r="N2566"/>
      <c r="O2566"/>
      <c r="P2566"/>
      <c r="Q2566"/>
      <c r="R2566"/>
      <c r="S2566"/>
      <c r="T2566"/>
    </row>
    <row r="2567" spans="1:20" ht="90" x14ac:dyDescent="0.25">
      <c r="A2567" s="155" t="s">
        <v>1473</v>
      </c>
      <c r="B2567" s="47">
        <v>12113</v>
      </c>
      <c r="C2567" s="47">
        <v>12113</v>
      </c>
      <c r="D2567" s="39">
        <v>2012</v>
      </c>
      <c r="E2567" s="112" t="s">
        <v>3846</v>
      </c>
      <c r="F2567" s="13" t="s">
        <v>3</v>
      </c>
      <c r="G2567" s="102" t="s">
        <v>3352</v>
      </c>
      <c r="H2567"/>
      <c r="I2567"/>
      <c r="J2567"/>
      <c r="K2567"/>
      <c r="L2567"/>
      <c r="M2567"/>
      <c r="N2567"/>
      <c r="O2567"/>
      <c r="P2567"/>
      <c r="Q2567"/>
      <c r="R2567"/>
      <c r="S2567"/>
      <c r="T2567"/>
    </row>
    <row r="2568" spans="1:20" ht="90" x14ac:dyDescent="0.25">
      <c r="A2568" s="155" t="s">
        <v>1474</v>
      </c>
      <c r="B2568" s="47">
        <v>8986</v>
      </c>
      <c r="C2568" s="47">
        <v>2940.64</v>
      </c>
      <c r="D2568" s="39">
        <v>2013</v>
      </c>
      <c r="E2568" s="112" t="s">
        <v>3846</v>
      </c>
      <c r="F2568" s="13" t="s">
        <v>3</v>
      </c>
      <c r="G2568" s="102" t="s">
        <v>3352</v>
      </c>
      <c r="H2568"/>
      <c r="I2568"/>
      <c r="J2568"/>
      <c r="K2568"/>
      <c r="L2568"/>
      <c r="M2568"/>
      <c r="N2568"/>
      <c r="O2568"/>
      <c r="P2568"/>
      <c r="Q2568"/>
      <c r="R2568"/>
      <c r="S2568"/>
      <c r="T2568"/>
    </row>
    <row r="2569" spans="1:20" ht="90" x14ac:dyDescent="0.25">
      <c r="A2569" s="155" t="s">
        <v>1475</v>
      </c>
      <c r="B2569" s="47">
        <v>11705</v>
      </c>
      <c r="C2569" s="47">
        <v>2774.07</v>
      </c>
      <c r="D2569" s="39">
        <v>2013</v>
      </c>
      <c r="E2569" s="112" t="s">
        <v>3846</v>
      </c>
      <c r="F2569" s="13" t="s">
        <v>3</v>
      </c>
      <c r="G2569" s="102" t="s">
        <v>3352</v>
      </c>
      <c r="H2569"/>
      <c r="I2569"/>
      <c r="J2569"/>
      <c r="K2569"/>
      <c r="L2569"/>
      <c r="M2569"/>
      <c r="N2569"/>
      <c r="O2569"/>
      <c r="P2569"/>
      <c r="Q2569"/>
      <c r="R2569"/>
      <c r="S2569"/>
      <c r="T2569"/>
    </row>
    <row r="2570" spans="1:20" ht="90" x14ac:dyDescent="0.25">
      <c r="A2570" s="155" t="s">
        <v>2808</v>
      </c>
      <c r="B2570" s="47">
        <v>290</v>
      </c>
      <c r="C2570" s="47">
        <v>209.58</v>
      </c>
      <c r="D2570" s="39">
        <v>2013</v>
      </c>
      <c r="E2570" s="112" t="s">
        <v>3846</v>
      </c>
      <c r="F2570" s="13" t="s">
        <v>3</v>
      </c>
      <c r="G2570" s="102" t="s">
        <v>3352</v>
      </c>
      <c r="H2570"/>
      <c r="I2570"/>
      <c r="J2570"/>
      <c r="K2570"/>
      <c r="L2570"/>
      <c r="M2570"/>
      <c r="N2570"/>
      <c r="O2570"/>
      <c r="P2570"/>
      <c r="Q2570"/>
      <c r="R2570"/>
      <c r="S2570"/>
      <c r="T2570"/>
    </row>
    <row r="2571" spans="1:20" ht="90" x14ac:dyDescent="0.25">
      <c r="A2571" s="155" t="s">
        <v>1476</v>
      </c>
      <c r="B2571" s="47">
        <v>232929.51</v>
      </c>
      <c r="C2571" s="47">
        <v>232929.51</v>
      </c>
      <c r="D2571" s="39">
        <v>2014</v>
      </c>
      <c r="E2571" s="102" t="s">
        <v>401</v>
      </c>
      <c r="F2571" s="13" t="s">
        <v>3</v>
      </c>
      <c r="G2571" s="102" t="s">
        <v>3352</v>
      </c>
      <c r="H2571"/>
      <c r="I2571"/>
      <c r="J2571"/>
      <c r="K2571"/>
      <c r="L2571"/>
      <c r="M2571"/>
      <c r="N2571"/>
      <c r="O2571"/>
      <c r="P2571"/>
      <c r="Q2571"/>
      <c r="R2571"/>
      <c r="S2571"/>
      <c r="T2571"/>
    </row>
    <row r="2572" spans="1:20" ht="90" x14ac:dyDescent="0.25">
      <c r="A2572" s="155" t="s">
        <v>1477</v>
      </c>
      <c r="B2572" s="47">
        <v>49152.54</v>
      </c>
      <c r="C2572" s="47">
        <v>49152.54</v>
      </c>
      <c r="D2572" s="39" t="s">
        <v>138</v>
      </c>
      <c r="E2572" s="102" t="s">
        <v>402</v>
      </c>
      <c r="F2572" s="13" t="s">
        <v>3</v>
      </c>
      <c r="G2572" s="102" t="s">
        <v>3352</v>
      </c>
      <c r="H2572"/>
      <c r="I2572"/>
      <c r="J2572"/>
      <c r="K2572"/>
      <c r="L2572"/>
      <c r="M2572"/>
      <c r="N2572"/>
      <c r="O2572"/>
      <c r="P2572"/>
      <c r="Q2572"/>
      <c r="R2572"/>
      <c r="S2572"/>
      <c r="T2572"/>
    </row>
    <row r="2573" spans="1:20" ht="90" x14ac:dyDescent="0.25">
      <c r="A2573" s="155" t="s">
        <v>1798</v>
      </c>
      <c r="B2573" s="47">
        <v>78841.259999999995</v>
      </c>
      <c r="C2573" s="47">
        <v>60620.44</v>
      </c>
      <c r="D2573" s="39">
        <v>2015</v>
      </c>
      <c r="E2573" s="102" t="s">
        <v>403</v>
      </c>
      <c r="F2573" s="13" t="s">
        <v>3</v>
      </c>
      <c r="G2573" s="102" t="s">
        <v>3352</v>
      </c>
      <c r="H2573"/>
      <c r="I2573"/>
      <c r="J2573"/>
      <c r="K2573"/>
      <c r="L2573"/>
      <c r="M2573"/>
      <c r="N2573"/>
      <c r="O2573"/>
      <c r="P2573"/>
      <c r="Q2573"/>
      <c r="R2573"/>
      <c r="S2573"/>
      <c r="T2573"/>
    </row>
    <row r="2574" spans="1:20" ht="90" x14ac:dyDescent="0.25">
      <c r="A2574" s="155" t="s">
        <v>1478</v>
      </c>
      <c r="B2574" s="47">
        <v>129451.87</v>
      </c>
      <c r="C2574" s="47">
        <v>129451.87</v>
      </c>
      <c r="D2574" s="39">
        <v>2015</v>
      </c>
      <c r="E2574" s="102" t="s">
        <v>403</v>
      </c>
      <c r="F2574" s="13" t="s">
        <v>3</v>
      </c>
      <c r="G2574" s="102" t="s">
        <v>3352</v>
      </c>
      <c r="H2574"/>
      <c r="I2574"/>
      <c r="J2574"/>
      <c r="K2574"/>
      <c r="L2574"/>
      <c r="M2574"/>
      <c r="N2574"/>
      <c r="O2574"/>
      <c r="P2574"/>
      <c r="Q2574"/>
      <c r="R2574"/>
      <c r="S2574"/>
      <c r="T2574"/>
    </row>
    <row r="2575" spans="1:20" ht="90" x14ac:dyDescent="0.25">
      <c r="A2575" s="155" t="s">
        <v>2216</v>
      </c>
      <c r="B2575" s="47">
        <v>13710</v>
      </c>
      <c r="C2575" s="47">
        <v>2043</v>
      </c>
      <c r="D2575" s="39">
        <v>2015</v>
      </c>
      <c r="E2575" s="102" t="s">
        <v>400</v>
      </c>
      <c r="F2575" s="13" t="s">
        <v>3</v>
      </c>
      <c r="G2575" s="102" t="s">
        <v>3352</v>
      </c>
      <c r="H2575"/>
      <c r="I2575"/>
      <c r="J2575"/>
      <c r="K2575"/>
      <c r="L2575"/>
      <c r="M2575"/>
      <c r="N2575"/>
      <c r="O2575"/>
      <c r="P2575"/>
      <c r="Q2575"/>
      <c r="R2575"/>
      <c r="S2575"/>
      <c r="T2575"/>
    </row>
    <row r="2576" spans="1:20" ht="90" x14ac:dyDescent="0.25">
      <c r="A2576" s="155" t="s">
        <v>2217</v>
      </c>
      <c r="B2576" s="47">
        <v>18797</v>
      </c>
      <c r="C2576" s="47">
        <v>2802</v>
      </c>
      <c r="D2576" s="39">
        <v>2015</v>
      </c>
      <c r="E2576" s="102" t="s">
        <v>400</v>
      </c>
      <c r="F2576" s="13" t="s">
        <v>3</v>
      </c>
      <c r="G2576" s="102" t="s">
        <v>3352</v>
      </c>
      <c r="H2576"/>
      <c r="I2576"/>
      <c r="J2576"/>
      <c r="K2576"/>
      <c r="L2576"/>
      <c r="M2576"/>
      <c r="N2576"/>
      <c r="O2576"/>
      <c r="P2576"/>
      <c r="Q2576"/>
      <c r="R2576"/>
      <c r="S2576"/>
      <c r="T2576"/>
    </row>
    <row r="2577" spans="1:20" ht="90" x14ac:dyDescent="0.25">
      <c r="A2577" s="155" t="s">
        <v>2218</v>
      </c>
      <c r="B2577" s="47">
        <v>76015</v>
      </c>
      <c r="C2577" s="47">
        <v>0</v>
      </c>
      <c r="D2577" s="39">
        <v>2015</v>
      </c>
      <c r="E2577" s="102" t="s">
        <v>400</v>
      </c>
      <c r="F2577" s="13" t="s">
        <v>3</v>
      </c>
      <c r="G2577" s="102" t="s">
        <v>3352</v>
      </c>
      <c r="H2577"/>
      <c r="I2577"/>
      <c r="J2577"/>
      <c r="K2577"/>
      <c r="L2577"/>
      <c r="M2577"/>
      <c r="N2577"/>
      <c r="O2577"/>
      <c r="P2577"/>
      <c r="Q2577"/>
      <c r="R2577"/>
      <c r="S2577"/>
      <c r="T2577"/>
    </row>
    <row r="2578" spans="1:20" ht="90" x14ac:dyDescent="0.25">
      <c r="A2578" s="155" t="s">
        <v>2219</v>
      </c>
      <c r="B2578" s="47">
        <v>22205</v>
      </c>
      <c r="C2578" s="47">
        <v>10701.98</v>
      </c>
      <c r="D2578" s="39">
        <v>2016</v>
      </c>
      <c r="E2578" s="102" t="s">
        <v>404</v>
      </c>
      <c r="F2578" s="13" t="s">
        <v>3</v>
      </c>
      <c r="G2578" s="102" t="s">
        <v>3352</v>
      </c>
      <c r="H2578"/>
      <c r="I2578"/>
      <c r="J2578"/>
      <c r="K2578"/>
      <c r="L2578"/>
      <c r="M2578"/>
      <c r="N2578"/>
      <c r="O2578"/>
      <c r="P2578"/>
      <c r="Q2578"/>
      <c r="R2578"/>
      <c r="S2578"/>
      <c r="T2578"/>
    </row>
    <row r="2579" spans="1:20" ht="90" x14ac:dyDescent="0.25">
      <c r="A2579" s="155" t="s">
        <v>2220</v>
      </c>
      <c r="B2579" s="47">
        <v>13811</v>
      </c>
      <c r="C2579" s="47">
        <v>6656.11</v>
      </c>
      <c r="D2579" s="39">
        <v>2016</v>
      </c>
      <c r="E2579" s="102" t="s">
        <v>404</v>
      </c>
      <c r="F2579" s="13" t="s">
        <v>3</v>
      </c>
      <c r="G2579" s="102" t="s">
        <v>3352</v>
      </c>
      <c r="H2579"/>
      <c r="I2579"/>
      <c r="J2579"/>
      <c r="K2579"/>
      <c r="L2579"/>
      <c r="M2579"/>
      <c r="N2579"/>
      <c r="O2579"/>
      <c r="P2579"/>
      <c r="Q2579"/>
      <c r="R2579"/>
      <c r="S2579"/>
      <c r="T2579"/>
    </row>
    <row r="2580" spans="1:20" ht="90" x14ac:dyDescent="0.25">
      <c r="A2580" s="155" t="s">
        <v>2221</v>
      </c>
      <c r="B2580" s="47">
        <v>26604</v>
      </c>
      <c r="C2580" s="47">
        <v>2366.0100000000002</v>
      </c>
      <c r="D2580" s="39">
        <v>2016</v>
      </c>
      <c r="E2580" s="102" t="s">
        <v>404</v>
      </c>
      <c r="F2580" s="13" t="s">
        <v>3</v>
      </c>
      <c r="G2580" s="102" t="s">
        <v>3352</v>
      </c>
      <c r="H2580"/>
      <c r="I2580"/>
      <c r="J2580"/>
      <c r="K2580"/>
      <c r="L2580"/>
      <c r="M2580"/>
      <c r="N2580"/>
      <c r="O2580"/>
      <c r="P2580"/>
      <c r="Q2580"/>
      <c r="R2580"/>
      <c r="S2580"/>
      <c r="T2580"/>
    </row>
    <row r="2581" spans="1:20" ht="90" x14ac:dyDescent="0.25">
      <c r="A2581" s="155" t="s">
        <v>2222</v>
      </c>
      <c r="B2581" s="47">
        <v>70693</v>
      </c>
      <c r="C2581" s="47">
        <v>31951.19</v>
      </c>
      <c r="D2581" s="39">
        <v>2016</v>
      </c>
      <c r="E2581" s="102" t="s">
        <v>405</v>
      </c>
      <c r="F2581" s="13" t="s">
        <v>3</v>
      </c>
      <c r="G2581" s="102" t="s">
        <v>3352</v>
      </c>
      <c r="H2581"/>
      <c r="I2581"/>
      <c r="J2581"/>
      <c r="K2581"/>
      <c r="L2581"/>
      <c r="M2581"/>
      <c r="N2581"/>
      <c r="O2581"/>
      <c r="P2581"/>
      <c r="Q2581"/>
      <c r="R2581"/>
      <c r="S2581"/>
      <c r="T2581"/>
    </row>
    <row r="2582" spans="1:20" ht="90" x14ac:dyDescent="0.25">
      <c r="A2582" s="155" t="s">
        <v>2223</v>
      </c>
      <c r="B2582" s="47">
        <v>2835</v>
      </c>
      <c r="C2582" s="47">
        <v>0</v>
      </c>
      <c r="D2582" s="39">
        <v>2016</v>
      </c>
      <c r="E2582" s="102" t="s">
        <v>404</v>
      </c>
      <c r="F2582" s="13" t="s">
        <v>3</v>
      </c>
      <c r="G2582" s="102" t="s">
        <v>3352</v>
      </c>
      <c r="H2582"/>
      <c r="I2582"/>
      <c r="J2582"/>
      <c r="K2582"/>
      <c r="L2582"/>
      <c r="M2582"/>
      <c r="N2582"/>
      <c r="O2582"/>
      <c r="P2582"/>
      <c r="Q2582"/>
      <c r="R2582"/>
      <c r="S2582"/>
      <c r="T2582"/>
    </row>
    <row r="2583" spans="1:20" ht="90" x14ac:dyDescent="0.25">
      <c r="A2583" s="155" t="s">
        <v>2809</v>
      </c>
      <c r="B2583" s="47">
        <v>16202</v>
      </c>
      <c r="C2583" s="47">
        <v>0</v>
      </c>
      <c r="D2583" s="39">
        <v>2016</v>
      </c>
      <c r="E2583" s="102" t="s">
        <v>405</v>
      </c>
      <c r="F2583" s="13" t="s">
        <v>3</v>
      </c>
      <c r="G2583" s="102" t="s">
        <v>3352</v>
      </c>
      <c r="H2583"/>
      <c r="I2583"/>
      <c r="J2583"/>
      <c r="K2583"/>
      <c r="L2583"/>
      <c r="M2583"/>
      <c r="N2583"/>
      <c r="O2583"/>
      <c r="P2583"/>
      <c r="Q2583"/>
      <c r="R2583"/>
      <c r="S2583"/>
      <c r="T2583"/>
    </row>
    <row r="2584" spans="1:20" ht="90" x14ac:dyDescent="0.25">
      <c r="A2584" s="155" t="s">
        <v>2224</v>
      </c>
      <c r="B2584" s="47">
        <v>15165</v>
      </c>
      <c r="C2584" s="47">
        <v>0</v>
      </c>
      <c r="D2584" s="39">
        <v>2016</v>
      </c>
      <c r="E2584" s="102" t="s">
        <v>405</v>
      </c>
      <c r="F2584" s="13" t="s">
        <v>3</v>
      </c>
      <c r="G2584" s="102" t="s">
        <v>3352</v>
      </c>
      <c r="H2584"/>
      <c r="I2584"/>
      <c r="J2584"/>
      <c r="K2584"/>
      <c r="L2584"/>
      <c r="M2584"/>
      <c r="N2584"/>
      <c r="O2584"/>
      <c r="P2584"/>
      <c r="Q2584"/>
      <c r="R2584"/>
      <c r="S2584"/>
      <c r="T2584"/>
    </row>
    <row r="2585" spans="1:20" ht="90" x14ac:dyDescent="0.25">
      <c r="A2585" s="155" t="s">
        <v>2225</v>
      </c>
      <c r="B2585" s="47">
        <v>35370</v>
      </c>
      <c r="C2585" s="47">
        <v>15986.22</v>
      </c>
      <c r="D2585" s="39">
        <v>2016</v>
      </c>
      <c r="E2585" s="102" t="s">
        <v>405</v>
      </c>
      <c r="F2585" s="13" t="s">
        <v>3</v>
      </c>
      <c r="G2585" s="102" t="s">
        <v>3352</v>
      </c>
      <c r="H2585"/>
      <c r="I2585"/>
      <c r="J2585"/>
      <c r="K2585"/>
      <c r="L2585"/>
      <c r="M2585"/>
      <c r="N2585"/>
      <c r="O2585"/>
      <c r="P2585"/>
      <c r="Q2585"/>
      <c r="R2585"/>
      <c r="S2585"/>
      <c r="T2585"/>
    </row>
    <row r="2586" spans="1:20" ht="90" x14ac:dyDescent="0.25">
      <c r="A2586" s="155" t="s">
        <v>2810</v>
      </c>
      <c r="B2586" s="47">
        <v>14269</v>
      </c>
      <c r="C2586" s="47">
        <v>0</v>
      </c>
      <c r="D2586" s="39">
        <v>2016</v>
      </c>
      <c r="E2586" s="102" t="s">
        <v>405</v>
      </c>
      <c r="F2586" s="13" t="s">
        <v>3</v>
      </c>
      <c r="G2586" s="102" t="s">
        <v>3352</v>
      </c>
      <c r="H2586"/>
      <c r="I2586"/>
      <c r="J2586"/>
      <c r="K2586"/>
      <c r="L2586"/>
      <c r="M2586"/>
      <c r="N2586"/>
      <c r="O2586"/>
      <c r="P2586"/>
      <c r="Q2586"/>
      <c r="R2586"/>
      <c r="S2586"/>
      <c r="T2586"/>
    </row>
    <row r="2587" spans="1:20" ht="90" x14ac:dyDescent="0.25">
      <c r="A2587" s="155" t="s">
        <v>2226</v>
      </c>
      <c r="B2587" s="47">
        <v>21440</v>
      </c>
      <c r="C2587" s="47">
        <v>0</v>
      </c>
      <c r="D2587" s="39">
        <v>2016</v>
      </c>
      <c r="E2587" s="102" t="s">
        <v>405</v>
      </c>
      <c r="F2587" s="13" t="s">
        <v>3</v>
      </c>
      <c r="G2587" s="102" t="s">
        <v>3352</v>
      </c>
      <c r="H2587"/>
      <c r="I2587"/>
      <c r="J2587"/>
      <c r="K2587"/>
      <c r="L2587"/>
      <c r="M2587"/>
      <c r="N2587"/>
      <c r="O2587"/>
      <c r="P2587"/>
      <c r="Q2587"/>
      <c r="R2587"/>
      <c r="S2587"/>
      <c r="T2587"/>
    </row>
    <row r="2588" spans="1:20" ht="90" x14ac:dyDescent="0.25">
      <c r="A2588" s="155" t="s">
        <v>2229</v>
      </c>
      <c r="B2588" s="47">
        <v>127743</v>
      </c>
      <c r="C2588" s="47">
        <v>123882</v>
      </c>
      <c r="D2588" s="39">
        <v>2016</v>
      </c>
      <c r="E2588" s="102" t="s">
        <v>405</v>
      </c>
      <c r="F2588" s="13" t="s">
        <v>3</v>
      </c>
      <c r="G2588" s="102" t="s">
        <v>3352</v>
      </c>
      <c r="H2588"/>
      <c r="I2588"/>
      <c r="J2588"/>
      <c r="K2588"/>
      <c r="L2588"/>
      <c r="M2588"/>
      <c r="N2588"/>
      <c r="O2588"/>
      <c r="P2588"/>
      <c r="Q2588"/>
      <c r="R2588"/>
      <c r="S2588"/>
      <c r="T2588"/>
    </row>
    <row r="2589" spans="1:20" ht="90" x14ac:dyDescent="0.25">
      <c r="A2589" s="155" t="s">
        <v>2227</v>
      </c>
      <c r="B2589" s="47">
        <v>305612</v>
      </c>
      <c r="C2589" s="47">
        <v>296376</v>
      </c>
      <c r="D2589" s="39">
        <v>2016</v>
      </c>
      <c r="E2589" s="102" t="s">
        <v>405</v>
      </c>
      <c r="F2589" s="13" t="s">
        <v>3</v>
      </c>
      <c r="G2589" s="102" t="s">
        <v>3352</v>
      </c>
      <c r="H2589"/>
      <c r="I2589"/>
      <c r="J2589"/>
      <c r="K2589"/>
      <c r="L2589"/>
      <c r="M2589"/>
      <c r="N2589"/>
      <c r="O2589"/>
      <c r="P2589"/>
      <c r="Q2589"/>
      <c r="R2589"/>
      <c r="S2589"/>
      <c r="T2589"/>
    </row>
    <row r="2590" spans="1:20" ht="90" x14ac:dyDescent="0.25">
      <c r="A2590" s="155" t="s">
        <v>2228</v>
      </c>
      <c r="B2590" s="47">
        <v>18694</v>
      </c>
      <c r="C2590" s="47">
        <v>9009</v>
      </c>
      <c r="D2590" s="39">
        <v>2016</v>
      </c>
      <c r="E2590" s="102" t="s">
        <v>405</v>
      </c>
      <c r="F2590" s="13" t="s">
        <v>3</v>
      </c>
      <c r="G2590" s="102" t="s">
        <v>3352</v>
      </c>
      <c r="H2590"/>
      <c r="I2590"/>
      <c r="J2590"/>
      <c r="K2590"/>
      <c r="L2590"/>
      <c r="M2590"/>
      <c r="N2590"/>
      <c r="O2590"/>
      <c r="P2590"/>
      <c r="Q2590"/>
      <c r="R2590"/>
      <c r="S2590"/>
      <c r="T2590"/>
    </row>
    <row r="2591" spans="1:20" ht="90" x14ac:dyDescent="0.25">
      <c r="A2591" s="155" t="s">
        <v>1479</v>
      </c>
      <c r="B2591" s="47">
        <v>208326.27</v>
      </c>
      <c r="C2591" s="47">
        <v>208326.27</v>
      </c>
      <c r="D2591" s="39">
        <v>2018</v>
      </c>
      <c r="E2591" s="102" t="s">
        <v>2509</v>
      </c>
      <c r="F2591" s="13" t="s">
        <v>3</v>
      </c>
      <c r="G2591" s="102" t="s">
        <v>138</v>
      </c>
      <c r="H2591"/>
      <c r="I2591"/>
      <c r="J2591"/>
      <c r="K2591"/>
      <c r="L2591"/>
      <c r="M2591"/>
      <c r="N2591"/>
      <c r="O2591"/>
      <c r="P2591"/>
      <c r="Q2591"/>
      <c r="R2591"/>
      <c r="S2591"/>
      <c r="T2591"/>
    </row>
    <row r="2592" spans="1:20" ht="90" x14ac:dyDescent="0.25">
      <c r="A2592" s="155" t="s">
        <v>1480</v>
      </c>
      <c r="B2592" s="47">
        <v>1642951.6799999999</v>
      </c>
      <c r="C2592" s="47">
        <v>1642951.6799999999</v>
      </c>
      <c r="D2592" s="39">
        <v>2018</v>
      </c>
      <c r="E2592" s="102" t="s">
        <v>2509</v>
      </c>
      <c r="F2592" s="13" t="s">
        <v>3</v>
      </c>
      <c r="G2592" s="102" t="s">
        <v>138</v>
      </c>
      <c r="H2592"/>
      <c r="I2592"/>
      <c r="J2592"/>
      <c r="K2592"/>
      <c r="L2592"/>
      <c r="M2592"/>
      <c r="N2592"/>
      <c r="O2592"/>
      <c r="P2592"/>
      <c r="Q2592"/>
      <c r="R2592"/>
      <c r="S2592"/>
      <c r="T2592"/>
    </row>
    <row r="2593" spans="1:20" ht="90" x14ac:dyDescent="0.25">
      <c r="A2593" s="155" t="s">
        <v>3040</v>
      </c>
      <c r="B2593" s="47">
        <v>6666.67</v>
      </c>
      <c r="C2593" s="47">
        <v>6666.67</v>
      </c>
      <c r="D2593" s="39">
        <v>2020</v>
      </c>
      <c r="E2593" s="102" t="s">
        <v>3041</v>
      </c>
      <c r="F2593" s="13" t="s">
        <v>3</v>
      </c>
      <c r="G2593" s="102" t="s">
        <v>3</v>
      </c>
      <c r="H2593"/>
      <c r="I2593"/>
      <c r="J2593"/>
      <c r="K2593"/>
      <c r="L2593"/>
      <c r="M2593"/>
      <c r="N2593"/>
      <c r="O2593"/>
      <c r="P2593"/>
      <c r="Q2593"/>
      <c r="R2593"/>
      <c r="S2593"/>
      <c r="T2593"/>
    </row>
    <row r="2594" spans="1:20" ht="90" x14ac:dyDescent="0.25">
      <c r="A2594" s="155" t="s">
        <v>3042</v>
      </c>
      <c r="B2594" s="47">
        <v>24166.67</v>
      </c>
      <c r="C2594" s="47">
        <v>24166.67</v>
      </c>
      <c r="D2594" s="39">
        <v>2020</v>
      </c>
      <c r="E2594" s="102" t="s">
        <v>3041</v>
      </c>
      <c r="F2594" s="13" t="s">
        <v>3</v>
      </c>
      <c r="G2594" s="102" t="s">
        <v>3</v>
      </c>
      <c r="H2594"/>
      <c r="I2594"/>
      <c r="J2594"/>
      <c r="K2594"/>
      <c r="L2594"/>
      <c r="M2594"/>
      <c r="N2594"/>
      <c r="O2594"/>
      <c r="P2594"/>
      <c r="Q2594"/>
      <c r="R2594"/>
      <c r="S2594"/>
      <c r="T2594"/>
    </row>
    <row r="2595" spans="1:20" x14ac:dyDescent="0.25">
      <c r="A2595" s="94" t="s">
        <v>443</v>
      </c>
      <c r="B2595" s="47">
        <f>SUM(B2308:B2594)</f>
        <v>72391033.740000039</v>
      </c>
      <c r="C2595" s="47">
        <f>SUM(C2308:C2594)</f>
        <v>63603789.449999981</v>
      </c>
      <c r="D2595" s="39"/>
      <c r="E2595" s="102"/>
      <c r="F2595" s="13"/>
      <c r="G2595" s="102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</row>
    <row r="2596" spans="1:20" x14ac:dyDescent="0.25">
      <c r="A2596" s="185" t="s">
        <v>3043</v>
      </c>
      <c r="B2596" s="185"/>
      <c r="C2596" s="185"/>
      <c r="D2596" s="185"/>
      <c r="E2596" s="185"/>
      <c r="F2596" s="185"/>
      <c r="G2596" s="185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</row>
    <row r="2597" spans="1:20" ht="90" x14ac:dyDescent="0.25">
      <c r="A2597" s="155" t="s">
        <v>1481</v>
      </c>
      <c r="B2597" s="47">
        <v>11220</v>
      </c>
      <c r="C2597" s="47">
        <v>11220</v>
      </c>
      <c r="D2597" s="39">
        <v>1984</v>
      </c>
      <c r="E2597" s="102" t="s">
        <v>2510</v>
      </c>
      <c r="F2597" s="13" t="s">
        <v>3</v>
      </c>
      <c r="G2597" s="102" t="s">
        <v>3352</v>
      </c>
      <c r="H2597"/>
      <c r="I2597"/>
      <c r="J2597"/>
      <c r="K2597"/>
      <c r="L2597"/>
      <c r="M2597"/>
      <c r="N2597"/>
      <c r="O2597"/>
      <c r="P2597"/>
      <c r="Q2597"/>
      <c r="R2597"/>
      <c r="S2597"/>
      <c r="T2597"/>
    </row>
    <row r="2598" spans="1:20" ht="90" x14ac:dyDescent="0.25">
      <c r="A2598" s="155" t="s">
        <v>1482</v>
      </c>
      <c r="B2598" s="47">
        <v>5260</v>
      </c>
      <c r="C2598" s="47">
        <v>5260</v>
      </c>
      <c r="D2598" s="39">
        <v>1985</v>
      </c>
      <c r="E2598" s="102" t="s">
        <v>2510</v>
      </c>
      <c r="F2598" s="13" t="s">
        <v>3</v>
      </c>
      <c r="G2598" s="102" t="s">
        <v>3352</v>
      </c>
      <c r="H2598"/>
      <c r="I2598"/>
      <c r="J2598"/>
      <c r="K2598"/>
      <c r="L2598"/>
      <c r="M2598"/>
      <c r="N2598"/>
      <c r="O2598"/>
      <c r="P2598"/>
      <c r="Q2598"/>
      <c r="R2598"/>
      <c r="S2598"/>
      <c r="T2598"/>
    </row>
    <row r="2599" spans="1:20" ht="90" x14ac:dyDescent="0.25">
      <c r="A2599" s="155" t="s">
        <v>1483</v>
      </c>
      <c r="B2599" s="47">
        <v>5610</v>
      </c>
      <c r="C2599" s="47">
        <v>5610</v>
      </c>
      <c r="D2599" s="39">
        <v>1998</v>
      </c>
      <c r="E2599" s="102" t="s">
        <v>2510</v>
      </c>
      <c r="F2599" s="13" t="s">
        <v>3</v>
      </c>
      <c r="G2599" s="102" t="s">
        <v>3352</v>
      </c>
      <c r="H2599"/>
      <c r="I2599"/>
      <c r="J2599"/>
      <c r="K2599"/>
      <c r="L2599"/>
      <c r="M2599"/>
      <c r="N2599"/>
      <c r="O2599"/>
      <c r="P2599"/>
      <c r="Q2599"/>
      <c r="R2599"/>
      <c r="S2599"/>
      <c r="T2599"/>
    </row>
    <row r="2600" spans="1:20" ht="90" x14ac:dyDescent="0.25">
      <c r="A2600" s="155" t="s">
        <v>1484</v>
      </c>
      <c r="B2600" s="47">
        <v>2965</v>
      </c>
      <c r="C2600" s="47">
        <v>2965</v>
      </c>
      <c r="D2600" s="39">
        <v>2003</v>
      </c>
      <c r="E2600" s="102" t="s">
        <v>2510</v>
      </c>
      <c r="F2600" s="13" t="s">
        <v>3</v>
      </c>
      <c r="G2600" s="102" t="s">
        <v>3352</v>
      </c>
      <c r="H2600"/>
      <c r="I2600"/>
      <c r="J2600"/>
      <c r="K2600"/>
      <c r="L2600"/>
      <c r="M2600"/>
      <c r="N2600"/>
      <c r="O2600"/>
      <c r="P2600"/>
      <c r="Q2600"/>
      <c r="R2600"/>
      <c r="S2600"/>
      <c r="T2600"/>
    </row>
    <row r="2601" spans="1:20" ht="90" x14ac:dyDescent="0.25">
      <c r="A2601" s="155" t="s">
        <v>1485</v>
      </c>
      <c r="B2601" s="47">
        <v>27413</v>
      </c>
      <c r="C2601" s="47">
        <v>27413</v>
      </c>
      <c r="D2601" s="39">
        <v>1996</v>
      </c>
      <c r="E2601" s="102" t="s">
        <v>2510</v>
      </c>
      <c r="F2601" s="13" t="s">
        <v>3</v>
      </c>
      <c r="G2601" s="102" t="s">
        <v>3352</v>
      </c>
      <c r="H2601"/>
      <c r="I2601"/>
      <c r="J2601"/>
      <c r="K2601"/>
      <c r="L2601"/>
      <c r="M2601"/>
      <c r="N2601"/>
      <c r="O2601"/>
      <c r="P2601"/>
      <c r="Q2601"/>
      <c r="R2601"/>
      <c r="S2601"/>
      <c r="T2601"/>
    </row>
    <row r="2602" spans="1:20" ht="90" x14ac:dyDescent="0.25">
      <c r="A2602" s="155" t="s">
        <v>1486</v>
      </c>
      <c r="B2602" s="47">
        <v>27413</v>
      </c>
      <c r="C2602" s="47">
        <v>27413</v>
      </c>
      <c r="D2602" s="39">
        <v>1996</v>
      </c>
      <c r="E2602" s="102" t="s">
        <v>2510</v>
      </c>
      <c r="F2602" s="13" t="s">
        <v>3</v>
      </c>
      <c r="G2602" s="102" t="s">
        <v>3352</v>
      </c>
      <c r="H2602"/>
      <c r="I2602"/>
      <c r="J2602"/>
      <c r="K2602"/>
      <c r="L2602"/>
      <c r="M2602"/>
      <c r="N2602"/>
      <c r="O2602"/>
      <c r="P2602"/>
      <c r="Q2602"/>
      <c r="R2602"/>
      <c r="S2602"/>
      <c r="T2602"/>
    </row>
    <row r="2603" spans="1:20" ht="90" x14ac:dyDescent="0.25">
      <c r="A2603" s="155" t="s">
        <v>1487</v>
      </c>
      <c r="B2603" s="47">
        <v>15173</v>
      </c>
      <c r="C2603" s="47">
        <v>15173</v>
      </c>
      <c r="D2603" s="39">
        <v>1986</v>
      </c>
      <c r="E2603" s="102" t="s">
        <v>2510</v>
      </c>
      <c r="F2603" s="13" t="s">
        <v>3</v>
      </c>
      <c r="G2603" s="102" t="s">
        <v>3352</v>
      </c>
      <c r="H2603"/>
      <c r="I2603"/>
      <c r="J2603"/>
      <c r="K2603"/>
      <c r="L2603"/>
      <c r="M2603"/>
      <c r="N2603"/>
      <c r="O2603"/>
      <c r="P2603"/>
      <c r="Q2603"/>
      <c r="R2603"/>
      <c r="S2603"/>
      <c r="T2603"/>
    </row>
    <row r="2604" spans="1:20" ht="90" x14ac:dyDescent="0.25">
      <c r="A2604" s="155" t="s">
        <v>1488</v>
      </c>
      <c r="B2604" s="47">
        <v>16448</v>
      </c>
      <c r="C2604" s="47">
        <v>16448</v>
      </c>
      <c r="D2604" s="39">
        <v>1996</v>
      </c>
      <c r="E2604" s="102" t="s">
        <v>2510</v>
      </c>
      <c r="F2604" s="13" t="s">
        <v>3</v>
      </c>
      <c r="G2604" s="102" t="s">
        <v>3352</v>
      </c>
      <c r="H2604"/>
      <c r="I2604"/>
      <c r="J2604"/>
      <c r="K2604"/>
      <c r="L2604"/>
      <c r="M2604"/>
      <c r="N2604"/>
      <c r="O2604"/>
      <c r="P2604"/>
      <c r="Q2604"/>
      <c r="R2604"/>
      <c r="S2604"/>
      <c r="T2604"/>
    </row>
    <row r="2605" spans="1:20" ht="90" x14ac:dyDescent="0.25">
      <c r="A2605" s="155" t="s">
        <v>1489</v>
      </c>
      <c r="B2605" s="47">
        <v>34426</v>
      </c>
      <c r="C2605" s="47">
        <v>34426</v>
      </c>
      <c r="D2605" s="39">
        <v>1982</v>
      </c>
      <c r="E2605" s="102" t="s">
        <v>2510</v>
      </c>
      <c r="F2605" s="13" t="s">
        <v>3</v>
      </c>
      <c r="G2605" s="102" t="s">
        <v>3352</v>
      </c>
      <c r="H2605"/>
      <c r="I2605"/>
      <c r="J2605"/>
      <c r="K2605"/>
      <c r="L2605"/>
      <c r="M2605"/>
      <c r="N2605"/>
      <c r="O2605"/>
      <c r="P2605"/>
      <c r="Q2605"/>
      <c r="R2605"/>
      <c r="S2605"/>
      <c r="T2605"/>
    </row>
    <row r="2606" spans="1:20" ht="90" x14ac:dyDescent="0.25">
      <c r="A2606" s="155" t="s">
        <v>1490</v>
      </c>
      <c r="B2606" s="47">
        <v>11220</v>
      </c>
      <c r="C2606" s="47">
        <v>11220</v>
      </c>
      <c r="D2606" s="39">
        <v>1974</v>
      </c>
      <c r="E2606" s="102" t="s">
        <v>2510</v>
      </c>
      <c r="F2606" s="13" t="s">
        <v>3</v>
      </c>
      <c r="G2606" s="102" t="s">
        <v>3352</v>
      </c>
      <c r="H2606"/>
      <c r="I2606"/>
      <c r="J2606"/>
      <c r="K2606"/>
      <c r="L2606"/>
      <c r="M2606"/>
      <c r="N2606"/>
      <c r="O2606"/>
      <c r="P2606"/>
      <c r="Q2606"/>
      <c r="R2606"/>
      <c r="S2606"/>
      <c r="T2606"/>
    </row>
    <row r="2607" spans="1:20" ht="90" x14ac:dyDescent="0.25">
      <c r="A2607" s="155" t="s">
        <v>2505</v>
      </c>
      <c r="B2607" s="47">
        <v>28688</v>
      </c>
      <c r="C2607" s="47">
        <v>28688</v>
      </c>
      <c r="D2607" s="39">
        <v>1977</v>
      </c>
      <c r="E2607" s="102" t="s">
        <v>2510</v>
      </c>
      <c r="F2607" s="13" t="s">
        <v>3</v>
      </c>
      <c r="G2607" s="102" t="s">
        <v>3352</v>
      </c>
      <c r="H2607"/>
      <c r="I2607"/>
      <c r="J2607"/>
      <c r="K2607"/>
      <c r="L2607"/>
      <c r="M2607"/>
      <c r="N2607"/>
      <c r="O2607"/>
      <c r="P2607"/>
      <c r="Q2607"/>
      <c r="R2607"/>
      <c r="S2607"/>
      <c r="T2607"/>
    </row>
    <row r="2608" spans="1:20" ht="90" x14ac:dyDescent="0.25">
      <c r="A2608" s="155" t="s">
        <v>1491</v>
      </c>
      <c r="B2608" s="47">
        <v>8033</v>
      </c>
      <c r="C2608" s="47">
        <v>8033</v>
      </c>
      <c r="D2608" s="39">
        <v>1970</v>
      </c>
      <c r="E2608" s="102" t="s">
        <v>2510</v>
      </c>
      <c r="F2608" s="13" t="s">
        <v>3</v>
      </c>
      <c r="G2608" s="102" t="s">
        <v>3352</v>
      </c>
      <c r="H2608"/>
      <c r="I2608"/>
      <c r="J2608"/>
      <c r="K2608"/>
      <c r="L2608"/>
      <c r="M2608"/>
      <c r="N2608"/>
      <c r="O2608"/>
      <c r="P2608"/>
      <c r="Q2608"/>
      <c r="R2608"/>
      <c r="S2608"/>
      <c r="T2608"/>
    </row>
    <row r="2609" spans="1:20" ht="90" x14ac:dyDescent="0.25">
      <c r="A2609" s="155" t="s">
        <v>1492</v>
      </c>
      <c r="B2609" s="47">
        <v>5992</v>
      </c>
      <c r="C2609" s="47">
        <v>5992</v>
      </c>
      <c r="D2609" s="39">
        <v>2004</v>
      </c>
      <c r="E2609" s="102" t="s">
        <v>2510</v>
      </c>
      <c r="F2609" s="13" t="s">
        <v>3</v>
      </c>
      <c r="G2609" s="102" t="s">
        <v>3352</v>
      </c>
      <c r="H2609"/>
      <c r="I2609"/>
      <c r="J2609"/>
      <c r="K2609"/>
      <c r="L2609"/>
      <c r="M2609"/>
      <c r="N2609"/>
      <c r="O2609"/>
      <c r="P2609"/>
      <c r="Q2609"/>
      <c r="R2609"/>
      <c r="S2609"/>
      <c r="T2609"/>
    </row>
    <row r="2610" spans="1:20" ht="90" x14ac:dyDescent="0.25">
      <c r="A2610" s="155" t="s">
        <v>2230</v>
      </c>
      <c r="B2610" s="47">
        <v>26681</v>
      </c>
      <c r="C2610" s="47">
        <v>26681</v>
      </c>
      <c r="D2610" s="39">
        <v>2003</v>
      </c>
      <c r="E2610" s="102" t="s">
        <v>2510</v>
      </c>
      <c r="F2610" s="13" t="s">
        <v>3</v>
      </c>
      <c r="G2610" s="102" t="s">
        <v>3352</v>
      </c>
      <c r="H2610"/>
      <c r="I2610"/>
      <c r="J2610"/>
      <c r="K2610"/>
      <c r="L2610"/>
      <c r="M2610"/>
      <c r="N2610"/>
      <c r="O2610"/>
      <c r="P2610"/>
      <c r="Q2610"/>
      <c r="R2610"/>
      <c r="S2610"/>
      <c r="T2610"/>
    </row>
    <row r="2611" spans="1:20" ht="90" x14ac:dyDescent="0.25">
      <c r="A2611" s="155" t="s">
        <v>1493</v>
      </c>
      <c r="B2611" s="47">
        <v>7268</v>
      </c>
      <c r="C2611" s="47">
        <v>7268</v>
      </c>
      <c r="D2611" s="39">
        <v>1990</v>
      </c>
      <c r="E2611" s="102" t="s">
        <v>2510</v>
      </c>
      <c r="F2611" s="13" t="s">
        <v>3</v>
      </c>
      <c r="G2611" s="102" t="s">
        <v>3352</v>
      </c>
      <c r="H2611"/>
      <c r="I2611"/>
      <c r="J2611"/>
      <c r="K2611"/>
      <c r="L2611"/>
      <c r="M2611"/>
      <c r="N2611"/>
      <c r="O2611"/>
      <c r="P2611"/>
      <c r="Q2611"/>
      <c r="R2611"/>
      <c r="S2611"/>
      <c r="T2611"/>
    </row>
    <row r="2612" spans="1:20" ht="90" x14ac:dyDescent="0.25">
      <c r="A2612" s="155" t="s">
        <v>1494</v>
      </c>
      <c r="B2612" s="47">
        <v>2040</v>
      </c>
      <c r="C2612" s="47">
        <v>2040</v>
      </c>
      <c r="D2612" s="39">
        <v>1967</v>
      </c>
      <c r="E2612" s="102" t="s">
        <v>2510</v>
      </c>
      <c r="F2612" s="13" t="s">
        <v>3</v>
      </c>
      <c r="G2612" s="102" t="s">
        <v>3352</v>
      </c>
      <c r="H2612"/>
      <c r="I2612"/>
      <c r="J2612"/>
      <c r="K2612"/>
      <c r="L2612"/>
      <c r="M2612"/>
      <c r="N2612"/>
      <c r="O2612"/>
      <c r="P2612"/>
      <c r="Q2612"/>
      <c r="R2612"/>
      <c r="S2612"/>
      <c r="T2612"/>
    </row>
    <row r="2613" spans="1:20" ht="90" x14ac:dyDescent="0.25">
      <c r="A2613" s="155" t="s">
        <v>1495</v>
      </c>
      <c r="B2613" s="47">
        <v>4335</v>
      </c>
      <c r="C2613" s="47">
        <v>4335</v>
      </c>
      <c r="D2613" s="39">
        <v>1986</v>
      </c>
      <c r="E2613" s="102" t="s">
        <v>2510</v>
      </c>
      <c r="F2613" s="13" t="s">
        <v>3</v>
      </c>
      <c r="G2613" s="102" t="s">
        <v>3352</v>
      </c>
      <c r="H2613"/>
      <c r="I2613"/>
      <c r="J2613"/>
      <c r="K2613"/>
      <c r="L2613"/>
      <c r="M2613"/>
      <c r="N2613"/>
      <c r="O2613"/>
      <c r="P2613"/>
      <c r="Q2613"/>
      <c r="R2613"/>
      <c r="S2613"/>
      <c r="T2613"/>
    </row>
    <row r="2614" spans="1:20" ht="90" x14ac:dyDescent="0.25">
      <c r="A2614" s="155" t="s">
        <v>1496</v>
      </c>
      <c r="B2614" s="47">
        <v>19189</v>
      </c>
      <c r="C2614" s="47">
        <v>19189</v>
      </c>
      <c r="D2614" s="39">
        <v>1996</v>
      </c>
      <c r="E2614" s="102" t="s">
        <v>2510</v>
      </c>
      <c r="F2614" s="13" t="s">
        <v>3</v>
      </c>
      <c r="G2614" s="102" t="s">
        <v>3352</v>
      </c>
      <c r="H2614"/>
      <c r="I2614"/>
      <c r="J2614"/>
      <c r="K2614"/>
      <c r="L2614"/>
      <c r="M2614"/>
      <c r="N2614"/>
      <c r="O2614"/>
      <c r="P2614"/>
      <c r="Q2614"/>
      <c r="R2614"/>
      <c r="S2614"/>
      <c r="T2614"/>
    </row>
    <row r="2615" spans="1:20" ht="90" x14ac:dyDescent="0.25">
      <c r="A2615" s="155" t="s">
        <v>2811</v>
      </c>
      <c r="B2615" s="47">
        <v>31079</v>
      </c>
      <c r="C2615" s="47">
        <v>31079</v>
      </c>
      <c r="D2615" s="39">
        <v>1986</v>
      </c>
      <c r="E2615" s="102" t="s">
        <v>2510</v>
      </c>
      <c r="F2615" s="13" t="s">
        <v>3</v>
      </c>
      <c r="G2615" s="102" t="s">
        <v>3352</v>
      </c>
      <c r="H2615"/>
      <c r="I2615"/>
      <c r="J2615"/>
      <c r="K2615"/>
      <c r="L2615"/>
      <c r="M2615"/>
      <c r="N2615"/>
      <c r="O2615"/>
      <c r="P2615"/>
      <c r="Q2615"/>
      <c r="R2615"/>
      <c r="S2615"/>
      <c r="T2615"/>
    </row>
    <row r="2616" spans="1:20" ht="90" x14ac:dyDescent="0.25">
      <c r="A2616" s="155" t="s">
        <v>2812</v>
      </c>
      <c r="B2616" s="47">
        <v>10710</v>
      </c>
      <c r="C2616" s="47">
        <v>10710</v>
      </c>
      <c r="D2616" s="39">
        <v>1976</v>
      </c>
      <c r="E2616" s="102" t="s">
        <v>2510</v>
      </c>
      <c r="F2616" s="13" t="s">
        <v>3</v>
      </c>
      <c r="G2616" s="102" t="s">
        <v>3352</v>
      </c>
      <c r="H2616"/>
      <c r="I2616"/>
      <c r="J2616"/>
      <c r="K2616"/>
      <c r="L2616"/>
      <c r="M2616"/>
      <c r="N2616"/>
      <c r="O2616"/>
      <c r="P2616"/>
      <c r="Q2616"/>
      <c r="R2616"/>
      <c r="S2616"/>
      <c r="T2616"/>
    </row>
    <row r="2617" spans="1:20" ht="90" x14ac:dyDescent="0.25">
      <c r="A2617" s="155" t="s">
        <v>1497</v>
      </c>
      <c r="B2617" s="47">
        <v>17787</v>
      </c>
      <c r="C2617" s="47">
        <v>17787</v>
      </c>
      <c r="D2617" s="39">
        <v>2003</v>
      </c>
      <c r="E2617" s="102" t="s">
        <v>2510</v>
      </c>
      <c r="F2617" s="13" t="s">
        <v>3</v>
      </c>
      <c r="G2617" s="102" t="s">
        <v>3352</v>
      </c>
      <c r="H2617"/>
      <c r="I2617"/>
      <c r="J2617"/>
      <c r="K2617"/>
      <c r="L2617"/>
      <c r="M2617"/>
      <c r="N2617"/>
      <c r="O2617"/>
      <c r="P2617"/>
      <c r="Q2617"/>
      <c r="R2617"/>
      <c r="S2617"/>
      <c r="T2617"/>
    </row>
    <row r="2618" spans="1:20" ht="90" x14ac:dyDescent="0.25">
      <c r="A2618" s="155" t="s">
        <v>1498</v>
      </c>
      <c r="B2618" s="47">
        <v>10376</v>
      </c>
      <c r="C2618" s="47">
        <v>10376</v>
      </c>
      <c r="D2618" s="39">
        <v>2003</v>
      </c>
      <c r="E2618" s="102" t="s">
        <v>2510</v>
      </c>
      <c r="F2618" s="13" t="s">
        <v>3</v>
      </c>
      <c r="G2618" s="102" t="s">
        <v>3352</v>
      </c>
      <c r="H2618"/>
      <c r="I2618"/>
      <c r="J2618"/>
      <c r="K2618"/>
      <c r="L2618"/>
      <c r="M2618"/>
      <c r="N2618"/>
      <c r="O2618"/>
      <c r="P2618"/>
      <c r="Q2618"/>
      <c r="R2618"/>
      <c r="S2618"/>
      <c r="T2618"/>
    </row>
    <row r="2619" spans="1:20" ht="90" x14ac:dyDescent="0.25">
      <c r="A2619" s="155" t="s">
        <v>1499</v>
      </c>
      <c r="B2619" s="47">
        <v>87660</v>
      </c>
      <c r="C2619" s="47">
        <v>87660</v>
      </c>
      <c r="D2619" s="39">
        <v>1983</v>
      </c>
      <c r="E2619" s="102" t="s">
        <v>2510</v>
      </c>
      <c r="F2619" s="13" t="s">
        <v>3</v>
      </c>
      <c r="G2619" s="102" t="s">
        <v>3352</v>
      </c>
      <c r="H2619"/>
      <c r="I2619"/>
      <c r="J2619"/>
      <c r="K2619"/>
      <c r="L2619"/>
      <c r="M2619"/>
      <c r="N2619"/>
      <c r="O2619"/>
      <c r="P2619"/>
      <c r="Q2619"/>
      <c r="R2619"/>
      <c r="S2619"/>
      <c r="T2619"/>
    </row>
    <row r="2620" spans="1:20" ht="90" x14ac:dyDescent="0.25">
      <c r="A2620" s="155" t="s">
        <v>2506</v>
      </c>
      <c r="B2620" s="47">
        <v>2295</v>
      </c>
      <c r="C2620" s="47">
        <v>2295</v>
      </c>
      <c r="D2620" s="39">
        <v>1988</v>
      </c>
      <c r="E2620" s="102" t="s">
        <v>2510</v>
      </c>
      <c r="F2620" s="13" t="s">
        <v>3</v>
      </c>
      <c r="G2620" s="102" t="s">
        <v>3352</v>
      </c>
      <c r="H2620"/>
      <c r="I2620"/>
      <c r="J2620"/>
      <c r="K2620"/>
      <c r="L2620"/>
      <c r="M2620"/>
      <c r="N2620"/>
      <c r="O2620"/>
      <c r="P2620"/>
      <c r="Q2620"/>
      <c r="R2620"/>
      <c r="S2620"/>
      <c r="T2620"/>
    </row>
    <row r="2621" spans="1:20" ht="90" x14ac:dyDescent="0.25">
      <c r="A2621" s="155" t="s">
        <v>1500</v>
      </c>
      <c r="B2621" s="47">
        <v>5929</v>
      </c>
      <c r="C2621" s="47">
        <v>5929</v>
      </c>
      <c r="D2621" s="39">
        <v>2003</v>
      </c>
      <c r="E2621" s="102" t="s">
        <v>2510</v>
      </c>
      <c r="F2621" s="13" t="s">
        <v>3</v>
      </c>
      <c r="G2621" s="102" t="s">
        <v>3352</v>
      </c>
      <c r="H2621"/>
      <c r="I2621"/>
      <c r="J2621"/>
      <c r="K2621"/>
      <c r="L2621"/>
      <c r="M2621"/>
      <c r="N2621"/>
      <c r="O2621"/>
      <c r="P2621"/>
      <c r="Q2621"/>
      <c r="R2621"/>
      <c r="S2621"/>
      <c r="T2621"/>
    </row>
    <row r="2622" spans="1:20" ht="90" x14ac:dyDescent="0.25">
      <c r="A2622" s="155" t="s">
        <v>2507</v>
      </c>
      <c r="B2622" s="47">
        <v>30601</v>
      </c>
      <c r="C2622" s="47">
        <v>30601</v>
      </c>
      <c r="D2622" s="39">
        <v>1976</v>
      </c>
      <c r="E2622" s="102" t="s">
        <v>2510</v>
      </c>
      <c r="F2622" s="13" t="s">
        <v>3</v>
      </c>
      <c r="G2622" s="102" t="s">
        <v>3352</v>
      </c>
      <c r="H2622"/>
      <c r="I2622"/>
      <c r="J2622"/>
      <c r="K2622"/>
      <c r="L2622"/>
      <c r="M2622"/>
      <c r="N2622"/>
      <c r="O2622"/>
      <c r="P2622"/>
      <c r="Q2622"/>
      <c r="R2622"/>
      <c r="S2622"/>
      <c r="T2622"/>
    </row>
    <row r="2623" spans="1:20" ht="90" x14ac:dyDescent="0.25">
      <c r="A2623" s="155" t="s">
        <v>1501</v>
      </c>
      <c r="B2623" s="47">
        <v>8224</v>
      </c>
      <c r="C2623" s="47">
        <v>8224</v>
      </c>
      <c r="D2623" s="39">
        <v>1996</v>
      </c>
      <c r="E2623" s="102" t="s">
        <v>2510</v>
      </c>
      <c r="F2623" s="13" t="s">
        <v>3</v>
      </c>
      <c r="G2623" s="102" t="s">
        <v>3352</v>
      </c>
      <c r="H2623"/>
      <c r="I2623"/>
      <c r="J2623"/>
      <c r="K2623"/>
      <c r="L2623"/>
      <c r="M2623"/>
      <c r="N2623"/>
      <c r="O2623"/>
      <c r="P2623"/>
      <c r="Q2623"/>
      <c r="R2623"/>
      <c r="S2623"/>
      <c r="T2623"/>
    </row>
    <row r="2624" spans="1:20" ht="90" x14ac:dyDescent="0.25">
      <c r="A2624" s="155" t="s">
        <v>1502</v>
      </c>
      <c r="B2624" s="47">
        <v>27413</v>
      </c>
      <c r="C2624" s="47">
        <v>27413</v>
      </c>
      <c r="D2624" s="39">
        <v>1996</v>
      </c>
      <c r="E2624" s="102" t="s">
        <v>2510</v>
      </c>
      <c r="F2624" s="13" t="s">
        <v>3</v>
      </c>
      <c r="G2624" s="102" t="s">
        <v>3352</v>
      </c>
      <c r="H2624"/>
      <c r="I2624"/>
      <c r="J2624"/>
      <c r="K2624"/>
      <c r="L2624"/>
      <c r="M2624"/>
      <c r="N2624"/>
      <c r="O2624"/>
      <c r="P2624"/>
      <c r="Q2624"/>
      <c r="R2624"/>
      <c r="S2624"/>
      <c r="T2624"/>
    </row>
    <row r="2625" spans="1:20" ht="90" x14ac:dyDescent="0.25">
      <c r="A2625" s="155" t="s">
        <v>2508</v>
      </c>
      <c r="B2625" s="47">
        <v>22951</v>
      </c>
      <c r="C2625" s="47">
        <v>22951</v>
      </c>
      <c r="D2625" s="39">
        <v>1976</v>
      </c>
      <c r="E2625" s="102" t="s">
        <v>2510</v>
      </c>
      <c r="F2625" s="13" t="s">
        <v>3</v>
      </c>
      <c r="G2625" s="102" t="s">
        <v>3352</v>
      </c>
      <c r="H2625"/>
      <c r="I2625"/>
      <c r="J2625"/>
      <c r="K2625"/>
      <c r="L2625"/>
      <c r="M2625"/>
      <c r="N2625"/>
      <c r="O2625"/>
      <c r="P2625"/>
      <c r="Q2625"/>
      <c r="R2625"/>
      <c r="S2625"/>
      <c r="T2625"/>
    </row>
    <row r="2626" spans="1:20" ht="90" x14ac:dyDescent="0.25">
      <c r="A2626" s="155" t="s">
        <v>1503</v>
      </c>
      <c r="B2626" s="47">
        <v>6375</v>
      </c>
      <c r="C2626" s="47">
        <v>6375</v>
      </c>
      <c r="D2626" s="39">
        <v>1973</v>
      </c>
      <c r="E2626" s="102" t="s">
        <v>2510</v>
      </c>
      <c r="F2626" s="13" t="s">
        <v>3</v>
      </c>
      <c r="G2626" s="102" t="s">
        <v>3352</v>
      </c>
      <c r="H2626"/>
      <c r="I2626"/>
      <c r="J2626"/>
      <c r="K2626"/>
      <c r="L2626"/>
      <c r="M2626"/>
      <c r="N2626"/>
      <c r="O2626"/>
      <c r="P2626"/>
      <c r="Q2626"/>
      <c r="R2626"/>
      <c r="S2626"/>
      <c r="T2626"/>
    </row>
    <row r="2627" spans="1:20" ht="90" x14ac:dyDescent="0.25">
      <c r="A2627" s="155" t="s">
        <v>1504</v>
      </c>
      <c r="B2627" s="47">
        <v>3634</v>
      </c>
      <c r="C2627" s="47">
        <v>3634</v>
      </c>
      <c r="D2627" s="39">
        <v>1990</v>
      </c>
      <c r="E2627" s="102" t="s">
        <v>2510</v>
      </c>
      <c r="F2627" s="13" t="s">
        <v>3</v>
      </c>
      <c r="G2627" s="102" t="s">
        <v>3352</v>
      </c>
      <c r="H2627"/>
      <c r="I2627"/>
      <c r="J2627"/>
      <c r="K2627"/>
      <c r="L2627"/>
      <c r="M2627"/>
      <c r="N2627"/>
      <c r="O2627"/>
      <c r="P2627"/>
      <c r="Q2627"/>
      <c r="R2627"/>
      <c r="S2627"/>
      <c r="T2627"/>
    </row>
    <row r="2628" spans="1:20" ht="90" x14ac:dyDescent="0.25">
      <c r="A2628" s="155" t="s">
        <v>1505</v>
      </c>
      <c r="B2628" s="47">
        <v>41598</v>
      </c>
      <c r="C2628" s="47">
        <v>41598</v>
      </c>
      <c r="D2628" s="39">
        <v>1997</v>
      </c>
      <c r="E2628" s="102" t="s">
        <v>2510</v>
      </c>
      <c r="F2628" s="13" t="s">
        <v>3</v>
      </c>
      <c r="G2628" s="102" t="s">
        <v>3352</v>
      </c>
      <c r="H2628"/>
      <c r="I2628"/>
      <c r="J2628"/>
      <c r="K2628"/>
      <c r="L2628"/>
      <c r="M2628"/>
      <c r="N2628"/>
      <c r="O2628"/>
      <c r="P2628"/>
      <c r="Q2628"/>
      <c r="R2628"/>
      <c r="S2628"/>
      <c r="T2628"/>
    </row>
    <row r="2629" spans="1:20" ht="90" x14ac:dyDescent="0.25">
      <c r="A2629" s="155" t="s">
        <v>1506</v>
      </c>
      <c r="B2629" s="47">
        <v>29645</v>
      </c>
      <c r="C2629" s="47">
        <v>29645</v>
      </c>
      <c r="D2629" s="39">
        <v>2003</v>
      </c>
      <c r="E2629" s="102" t="s">
        <v>2510</v>
      </c>
      <c r="F2629" s="13" t="s">
        <v>3</v>
      </c>
      <c r="G2629" s="102" t="s">
        <v>3352</v>
      </c>
      <c r="H2629"/>
      <c r="I2629"/>
      <c r="J2629"/>
      <c r="K2629"/>
      <c r="L2629"/>
      <c r="M2629"/>
      <c r="N2629"/>
      <c r="O2629"/>
      <c r="P2629"/>
      <c r="Q2629"/>
      <c r="R2629"/>
      <c r="S2629"/>
      <c r="T2629"/>
    </row>
    <row r="2630" spans="1:20" ht="90" x14ac:dyDescent="0.25">
      <c r="A2630" s="155" t="s">
        <v>1507</v>
      </c>
      <c r="B2630" s="47">
        <v>33432</v>
      </c>
      <c r="C2630" s="47">
        <v>33432</v>
      </c>
      <c r="D2630" s="39">
        <v>2002</v>
      </c>
      <c r="E2630" s="102" t="s">
        <v>2510</v>
      </c>
      <c r="F2630" s="13" t="s">
        <v>3</v>
      </c>
      <c r="G2630" s="102" t="s">
        <v>3352</v>
      </c>
      <c r="H2630"/>
      <c r="I2630"/>
      <c r="J2630"/>
      <c r="K2630"/>
      <c r="L2630"/>
      <c r="M2630"/>
      <c r="N2630"/>
      <c r="O2630"/>
      <c r="P2630"/>
      <c r="Q2630"/>
      <c r="R2630"/>
      <c r="S2630"/>
      <c r="T2630"/>
    </row>
    <row r="2631" spans="1:20" ht="90" x14ac:dyDescent="0.25">
      <c r="A2631" s="155" t="s">
        <v>2813</v>
      </c>
      <c r="B2631" s="47">
        <v>9435</v>
      </c>
      <c r="C2631" s="47">
        <v>9435</v>
      </c>
      <c r="D2631" s="39">
        <v>1989</v>
      </c>
      <c r="E2631" s="102" t="s">
        <v>2510</v>
      </c>
      <c r="F2631" s="13" t="s">
        <v>3</v>
      </c>
      <c r="G2631" s="102" t="s">
        <v>3352</v>
      </c>
      <c r="H2631"/>
      <c r="I2631"/>
      <c r="J2631"/>
      <c r="K2631"/>
      <c r="L2631"/>
      <c r="M2631"/>
      <c r="N2631"/>
      <c r="O2631"/>
      <c r="P2631"/>
      <c r="Q2631"/>
      <c r="R2631"/>
      <c r="S2631"/>
      <c r="T2631"/>
    </row>
    <row r="2632" spans="1:20" ht="90" x14ac:dyDescent="0.25">
      <c r="A2632" s="155" t="s">
        <v>2231</v>
      </c>
      <c r="B2632" s="47">
        <v>4335</v>
      </c>
      <c r="C2632" s="47">
        <v>4335</v>
      </c>
      <c r="D2632" s="39">
        <v>1986</v>
      </c>
      <c r="E2632" s="102" t="s">
        <v>2510</v>
      </c>
      <c r="F2632" s="13" t="s">
        <v>3</v>
      </c>
      <c r="G2632" s="102" t="s">
        <v>3352</v>
      </c>
      <c r="H2632"/>
      <c r="I2632"/>
      <c r="J2632"/>
      <c r="K2632"/>
      <c r="L2632"/>
      <c r="M2632"/>
      <c r="N2632"/>
      <c r="O2632"/>
      <c r="P2632"/>
      <c r="Q2632"/>
      <c r="R2632"/>
      <c r="S2632"/>
      <c r="T2632"/>
    </row>
    <row r="2633" spans="1:20" ht="90" x14ac:dyDescent="0.25">
      <c r="A2633" s="155" t="s">
        <v>2814</v>
      </c>
      <c r="B2633" s="47">
        <v>7077</v>
      </c>
      <c r="C2633" s="47">
        <v>7077</v>
      </c>
      <c r="D2633" s="39">
        <v>1989</v>
      </c>
      <c r="E2633" s="102" t="s">
        <v>2510</v>
      </c>
      <c r="F2633" s="13" t="s">
        <v>3</v>
      </c>
      <c r="G2633" s="102" t="s">
        <v>3352</v>
      </c>
      <c r="H2633"/>
      <c r="I2633"/>
      <c r="J2633"/>
      <c r="K2633"/>
      <c r="L2633"/>
      <c r="M2633"/>
      <c r="N2633"/>
      <c r="O2633"/>
      <c r="P2633"/>
      <c r="Q2633"/>
      <c r="R2633"/>
      <c r="S2633"/>
      <c r="T2633"/>
    </row>
    <row r="2634" spans="1:20" ht="90" x14ac:dyDescent="0.25">
      <c r="A2634" s="155" t="s">
        <v>1508</v>
      </c>
      <c r="B2634" s="47">
        <v>4335</v>
      </c>
      <c r="C2634" s="47">
        <v>4335</v>
      </c>
      <c r="D2634" s="39">
        <v>1986</v>
      </c>
      <c r="E2634" s="102" t="s">
        <v>2510</v>
      </c>
      <c r="F2634" s="13" t="s">
        <v>3</v>
      </c>
      <c r="G2634" s="102" t="s">
        <v>3352</v>
      </c>
      <c r="H2634"/>
      <c r="I2634"/>
      <c r="J2634"/>
      <c r="K2634"/>
      <c r="L2634"/>
      <c r="M2634"/>
      <c r="N2634"/>
      <c r="O2634"/>
      <c r="P2634"/>
      <c r="Q2634"/>
      <c r="R2634"/>
      <c r="S2634"/>
      <c r="T2634"/>
    </row>
    <row r="2635" spans="1:20" ht="90" x14ac:dyDescent="0.25">
      <c r="A2635" s="155" t="s">
        <v>1509</v>
      </c>
      <c r="B2635" s="47">
        <v>21676</v>
      </c>
      <c r="C2635" s="47">
        <v>21676</v>
      </c>
      <c r="D2635" s="39">
        <v>1986</v>
      </c>
      <c r="E2635" s="102" t="s">
        <v>2510</v>
      </c>
      <c r="F2635" s="13" t="s">
        <v>3</v>
      </c>
      <c r="G2635" s="102" t="s">
        <v>3352</v>
      </c>
      <c r="H2635"/>
      <c r="I2635"/>
      <c r="J2635"/>
      <c r="K2635"/>
      <c r="L2635"/>
      <c r="M2635"/>
      <c r="N2635"/>
      <c r="O2635"/>
      <c r="P2635"/>
      <c r="Q2635"/>
      <c r="R2635"/>
      <c r="S2635"/>
      <c r="T2635"/>
    </row>
    <row r="2636" spans="1:20" ht="90" x14ac:dyDescent="0.25">
      <c r="A2636" s="155" t="s">
        <v>1510</v>
      </c>
      <c r="B2636" s="47">
        <v>44467</v>
      </c>
      <c r="C2636" s="47">
        <v>44467</v>
      </c>
      <c r="D2636" s="39">
        <v>2003</v>
      </c>
      <c r="E2636" s="102" t="s">
        <v>2510</v>
      </c>
      <c r="F2636" s="13" t="s">
        <v>3</v>
      </c>
      <c r="G2636" s="102" t="s">
        <v>3352</v>
      </c>
      <c r="H2636"/>
      <c r="I2636"/>
      <c r="J2636"/>
      <c r="K2636"/>
      <c r="L2636"/>
      <c r="M2636"/>
      <c r="N2636"/>
      <c r="O2636"/>
      <c r="P2636"/>
      <c r="Q2636"/>
      <c r="R2636"/>
      <c r="S2636"/>
      <c r="T2636"/>
    </row>
    <row r="2637" spans="1:20" ht="90" x14ac:dyDescent="0.25">
      <c r="A2637" s="155" t="s">
        <v>1511</v>
      </c>
      <c r="B2637" s="47">
        <v>1785</v>
      </c>
      <c r="C2637" s="47">
        <v>1785</v>
      </c>
      <c r="D2637" s="39">
        <v>1980</v>
      </c>
      <c r="E2637" s="102" t="s">
        <v>2510</v>
      </c>
      <c r="F2637" s="13" t="s">
        <v>3</v>
      </c>
      <c r="G2637" s="102" t="s">
        <v>3352</v>
      </c>
      <c r="H2637"/>
      <c r="I2637"/>
      <c r="J2637"/>
      <c r="K2637"/>
      <c r="L2637"/>
      <c r="M2637"/>
      <c r="N2637"/>
      <c r="O2637"/>
      <c r="P2637"/>
      <c r="Q2637"/>
      <c r="R2637"/>
      <c r="S2637"/>
      <c r="T2637"/>
    </row>
    <row r="2638" spans="1:20" ht="90" x14ac:dyDescent="0.25">
      <c r="A2638" s="155" t="s">
        <v>2815</v>
      </c>
      <c r="B2638" s="47">
        <v>20528</v>
      </c>
      <c r="C2638" s="47">
        <v>20528</v>
      </c>
      <c r="D2638" s="39">
        <v>2002</v>
      </c>
      <c r="E2638" s="102" t="s">
        <v>2510</v>
      </c>
      <c r="F2638" s="13" t="s">
        <v>3</v>
      </c>
      <c r="G2638" s="102" t="s">
        <v>3352</v>
      </c>
      <c r="H2638"/>
      <c r="I2638"/>
      <c r="J2638"/>
      <c r="K2638"/>
      <c r="L2638"/>
      <c r="M2638"/>
      <c r="N2638"/>
      <c r="O2638"/>
      <c r="P2638"/>
      <c r="Q2638"/>
      <c r="R2638"/>
      <c r="S2638"/>
      <c r="T2638"/>
    </row>
    <row r="2639" spans="1:20" ht="90" x14ac:dyDescent="0.25">
      <c r="A2639" s="155" t="s">
        <v>1512</v>
      </c>
      <c r="B2639" s="47">
        <v>26776</v>
      </c>
      <c r="C2639" s="47">
        <v>26776</v>
      </c>
      <c r="D2639" s="39">
        <v>1973</v>
      </c>
      <c r="E2639" s="102" t="s">
        <v>2510</v>
      </c>
      <c r="F2639" s="13" t="s">
        <v>3</v>
      </c>
      <c r="G2639" s="102" t="s">
        <v>3352</v>
      </c>
      <c r="H2639"/>
      <c r="I2639"/>
      <c r="J2639"/>
      <c r="K2639"/>
      <c r="L2639"/>
      <c r="M2639"/>
      <c r="N2639"/>
      <c r="O2639"/>
      <c r="P2639"/>
      <c r="Q2639"/>
      <c r="R2639"/>
      <c r="S2639"/>
      <c r="T2639"/>
    </row>
    <row r="2640" spans="1:20" ht="90" x14ac:dyDescent="0.25">
      <c r="A2640" s="155" t="s">
        <v>2816</v>
      </c>
      <c r="B2640" s="47">
        <v>29645</v>
      </c>
      <c r="C2640" s="47">
        <v>29645</v>
      </c>
      <c r="D2640" s="39">
        <v>2003</v>
      </c>
      <c r="E2640" s="102" t="s">
        <v>2510</v>
      </c>
      <c r="F2640" s="13" t="s">
        <v>3</v>
      </c>
      <c r="G2640" s="102" t="s">
        <v>3352</v>
      </c>
      <c r="H2640"/>
      <c r="I2640"/>
      <c r="J2640"/>
      <c r="K2640"/>
      <c r="L2640"/>
      <c r="M2640"/>
      <c r="N2640"/>
      <c r="O2640"/>
      <c r="P2640"/>
      <c r="Q2640"/>
      <c r="R2640"/>
      <c r="S2640"/>
      <c r="T2640"/>
    </row>
    <row r="2641" spans="1:20" ht="90" x14ac:dyDescent="0.25">
      <c r="A2641" s="155" t="s">
        <v>1513</v>
      </c>
      <c r="B2641" s="47">
        <v>3347</v>
      </c>
      <c r="C2641" s="47">
        <v>3347</v>
      </c>
      <c r="D2641" s="39">
        <v>1987</v>
      </c>
      <c r="E2641" s="102" t="s">
        <v>2510</v>
      </c>
      <c r="F2641" s="13" t="s">
        <v>3</v>
      </c>
      <c r="G2641" s="102" t="s">
        <v>3352</v>
      </c>
      <c r="H2641"/>
      <c r="I2641"/>
      <c r="J2641"/>
      <c r="K2641"/>
      <c r="L2641"/>
      <c r="M2641"/>
      <c r="N2641"/>
      <c r="O2641"/>
      <c r="P2641"/>
      <c r="Q2641"/>
      <c r="R2641"/>
      <c r="S2641"/>
      <c r="T2641"/>
    </row>
    <row r="2642" spans="1:20" ht="90" x14ac:dyDescent="0.25">
      <c r="A2642" s="155" t="s">
        <v>1514</v>
      </c>
      <c r="B2642" s="47">
        <v>12495</v>
      </c>
      <c r="C2642" s="47">
        <v>12495</v>
      </c>
      <c r="D2642" s="39">
        <v>1980</v>
      </c>
      <c r="E2642" s="102" t="s">
        <v>2510</v>
      </c>
      <c r="F2642" s="13" t="s">
        <v>3</v>
      </c>
      <c r="G2642" s="102" t="s">
        <v>3352</v>
      </c>
      <c r="H2642"/>
      <c r="I2642"/>
      <c r="J2642"/>
      <c r="K2642"/>
      <c r="L2642"/>
      <c r="M2642"/>
      <c r="N2642"/>
      <c r="O2642"/>
      <c r="P2642"/>
      <c r="Q2642"/>
      <c r="R2642"/>
      <c r="S2642"/>
      <c r="T2642"/>
    </row>
    <row r="2643" spans="1:20" ht="90" x14ac:dyDescent="0.25">
      <c r="A2643" s="155" t="s">
        <v>1515</v>
      </c>
      <c r="B2643" s="47">
        <v>33432</v>
      </c>
      <c r="C2643" s="47">
        <v>33432</v>
      </c>
      <c r="D2643" s="39">
        <v>2002</v>
      </c>
      <c r="E2643" s="102" t="s">
        <v>2510</v>
      </c>
      <c r="F2643" s="13" t="s">
        <v>3</v>
      </c>
      <c r="G2643" s="102" t="s">
        <v>3352</v>
      </c>
      <c r="H2643"/>
      <c r="I2643"/>
      <c r="J2643"/>
      <c r="K2643"/>
      <c r="L2643"/>
      <c r="M2643"/>
      <c r="N2643"/>
      <c r="O2643"/>
      <c r="P2643"/>
      <c r="Q2643"/>
      <c r="R2643"/>
      <c r="S2643"/>
      <c r="T2643"/>
    </row>
    <row r="2644" spans="1:20" ht="90" x14ac:dyDescent="0.25">
      <c r="A2644" s="155" t="s">
        <v>1516</v>
      </c>
      <c r="B2644" s="47">
        <v>8894</v>
      </c>
      <c r="C2644" s="47">
        <v>8894</v>
      </c>
      <c r="D2644" s="39">
        <v>2003</v>
      </c>
      <c r="E2644" s="102" t="s">
        <v>2510</v>
      </c>
      <c r="F2644" s="13" t="s">
        <v>3</v>
      </c>
      <c r="G2644" s="102" t="s">
        <v>3352</v>
      </c>
      <c r="H2644"/>
      <c r="I2644"/>
      <c r="J2644"/>
      <c r="K2644"/>
      <c r="L2644"/>
      <c r="M2644"/>
      <c r="N2644"/>
      <c r="O2644"/>
      <c r="P2644"/>
      <c r="Q2644"/>
      <c r="R2644"/>
      <c r="S2644"/>
      <c r="T2644"/>
    </row>
    <row r="2645" spans="1:20" ht="90" x14ac:dyDescent="0.25">
      <c r="A2645" s="155" t="s">
        <v>1517</v>
      </c>
      <c r="B2645" s="47">
        <v>5929</v>
      </c>
      <c r="C2645" s="47">
        <v>5929</v>
      </c>
      <c r="D2645" s="39">
        <v>2003</v>
      </c>
      <c r="E2645" s="102" t="s">
        <v>2510</v>
      </c>
      <c r="F2645" s="13" t="s">
        <v>3</v>
      </c>
      <c r="G2645" s="102" t="s">
        <v>3352</v>
      </c>
      <c r="H2645"/>
      <c r="I2645"/>
      <c r="J2645"/>
      <c r="K2645"/>
      <c r="L2645"/>
      <c r="M2645"/>
      <c r="N2645"/>
      <c r="O2645"/>
      <c r="P2645"/>
      <c r="Q2645"/>
      <c r="R2645"/>
      <c r="S2645"/>
      <c r="T2645"/>
    </row>
    <row r="2646" spans="1:20" ht="90" x14ac:dyDescent="0.25">
      <c r="A2646" s="155" t="s">
        <v>1518</v>
      </c>
      <c r="B2646" s="47">
        <v>11794</v>
      </c>
      <c r="C2646" s="47">
        <v>11794</v>
      </c>
      <c r="D2646" s="39">
        <v>1989</v>
      </c>
      <c r="E2646" s="102" t="s">
        <v>2510</v>
      </c>
      <c r="F2646" s="13" t="s">
        <v>3</v>
      </c>
      <c r="G2646" s="102" t="s">
        <v>3352</v>
      </c>
      <c r="H2646"/>
      <c r="I2646"/>
      <c r="J2646"/>
      <c r="K2646"/>
      <c r="L2646"/>
      <c r="M2646"/>
      <c r="N2646"/>
      <c r="O2646"/>
      <c r="P2646"/>
      <c r="Q2646"/>
      <c r="R2646"/>
      <c r="S2646"/>
      <c r="T2646"/>
    </row>
    <row r="2647" spans="1:20" ht="90" x14ac:dyDescent="0.25">
      <c r="A2647" s="155" t="s">
        <v>2817</v>
      </c>
      <c r="B2647" s="47">
        <v>21676</v>
      </c>
      <c r="C2647" s="47">
        <v>21676</v>
      </c>
      <c r="D2647" s="39">
        <v>1986</v>
      </c>
      <c r="E2647" s="102" t="s">
        <v>2510</v>
      </c>
      <c r="F2647" s="13" t="s">
        <v>3</v>
      </c>
      <c r="G2647" s="102" t="s">
        <v>3352</v>
      </c>
      <c r="H2647"/>
      <c r="I2647"/>
      <c r="J2647"/>
      <c r="K2647"/>
      <c r="L2647"/>
      <c r="M2647"/>
      <c r="N2647"/>
      <c r="O2647"/>
      <c r="P2647"/>
      <c r="Q2647"/>
      <c r="R2647"/>
      <c r="S2647"/>
      <c r="T2647"/>
    </row>
    <row r="2648" spans="1:20" ht="90" x14ac:dyDescent="0.25">
      <c r="A2648" s="155" t="s">
        <v>1519</v>
      </c>
      <c r="B2648" s="47">
        <v>10376</v>
      </c>
      <c r="C2648" s="47">
        <v>10376</v>
      </c>
      <c r="D2648" s="39">
        <v>2003</v>
      </c>
      <c r="E2648" s="102" t="s">
        <v>2510</v>
      </c>
      <c r="F2648" s="13" t="s">
        <v>3</v>
      </c>
      <c r="G2648" s="102" t="s">
        <v>3352</v>
      </c>
      <c r="H2648"/>
      <c r="I2648"/>
      <c r="J2648"/>
      <c r="K2648"/>
      <c r="L2648"/>
      <c r="M2648"/>
      <c r="N2648"/>
      <c r="O2648"/>
      <c r="P2648"/>
      <c r="Q2648"/>
      <c r="R2648"/>
      <c r="S2648"/>
      <c r="T2648"/>
    </row>
    <row r="2649" spans="1:20" ht="90" x14ac:dyDescent="0.25">
      <c r="A2649" s="155" t="s">
        <v>1520</v>
      </c>
      <c r="B2649" s="47">
        <v>23716</v>
      </c>
      <c r="C2649" s="47">
        <v>23716</v>
      </c>
      <c r="D2649" s="39">
        <v>2003</v>
      </c>
      <c r="E2649" s="102" t="s">
        <v>2510</v>
      </c>
      <c r="F2649" s="13" t="s">
        <v>3</v>
      </c>
      <c r="G2649" s="102" t="s">
        <v>3352</v>
      </c>
      <c r="H2649"/>
      <c r="I2649"/>
      <c r="J2649"/>
      <c r="K2649"/>
      <c r="L2649"/>
      <c r="M2649"/>
      <c r="N2649"/>
      <c r="O2649"/>
      <c r="P2649"/>
      <c r="Q2649"/>
      <c r="R2649"/>
      <c r="S2649"/>
      <c r="T2649"/>
    </row>
    <row r="2650" spans="1:20" ht="90" x14ac:dyDescent="0.25">
      <c r="A2650" s="155" t="s">
        <v>1521</v>
      </c>
      <c r="B2650" s="47">
        <v>21676</v>
      </c>
      <c r="C2650" s="47">
        <v>21676</v>
      </c>
      <c r="D2650" s="39">
        <v>1986</v>
      </c>
      <c r="E2650" s="102" t="s">
        <v>2510</v>
      </c>
      <c r="F2650" s="13" t="s">
        <v>3</v>
      </c>
      <c r="G2650" s="102" t="s">
        <v>3352</v>
      </c>
      <c r="H2650"/>
      <c r="I2650"/>
      <c r="J2650"/>
      <c r="K2650"/>
      <c r="L2650"/>
      <c r="M2650"/>
      <c r="N2650"/>
      <c r="O2650"/>
      <c r="P2650"/>
      <c r="Q2650"/>
      <c r="R2650"/>
      <c r="S2650"/>
      <c r="T2650"/>
    </row>
    <row r="2651" spans="1:20" ht="90" x14ac:dyDescent="0.25">
      <c r="A2651" s="155" t="s">
        <v>1522</v>
      </c>
      <c r="B2651" s="47">
        <v>11925</v>
      </c>
      <c r="C2651" s="47">
        <v>11925</v>
      </c>
      <c r="D2651" s="39">
        <v>1997</v>
      </c>
      <c r="E2651" s="102" t="s">
        <v>2510</v>
      </c>
      <c r="F2651" s="13" t="s">
        <v>3</v>
      </c>
      <c r="G2651" s="102" t="s">
        <v>3352</v>
      </c>
      <c r="H2651"/>
      <c r="I2651"/>
      <c r="J2651"/>
      <c r="K2651"/>
      <c r="L2651"/>
      <c r="M2651"/>
      <c r="N2651"/>
      <c r="O2651"/>
      <c r="P2651"/>
      <c r="Q2651"/>
      <c r="R2651"/>
      <c r="S2651"/>
      <c r="T2651"/>
    </row>
    <row r="2652" spans="1:20" ht="90" x14ac:dyDescent="0.25">
      <c r="A2652" s="155" t="s">
        <v>2818</v>
      </c>
      <c r="B2652" s="47">
        <v>16640</v>
      </c>
      <c r="C2652" s="47">
        <v>16640</v>
      </c>
      <c r="D2652" s="39">
        <v>1997</v>
      </c>
      <c r="E2652" s="102" t="s">
        <v>2510</v>
      </c>
      <c r="F2652" s="13" t="s">
        <v>3</v>
      </c>
      <c r="G2652" s="102" t="s">
        <v>3352</v>
      </c>
      <c r="H2652"/>
      <c r="I2652"/>
      <c r="J2652"/>
      <c r="K2652"/>
      <c r="L2652"/>
      <c r="M2652"/>
      <c r="N2652"/>
      <c r="O2652"/>
      <c r="P2652"/>
      <c r="Q2652"/>
      <c r="R2652"/>
      <c r="S2652"/>
      <c r="T2652"/>
    </row>
    <row r="2653" spans="1:20" ht="90" x14ac:dyDescent="0.25">
      <c r="A2653" s="155" t="s">
        <v>1523</v>
      </c>
      <c r="B2653" s="47">
        <v>21038</v>
      </c>
      <c r="C2653" s="47">
        <v>21038</v>
      </c>
      <c r="D2653" s="39">
        <v>1974</v>
      </c>
      <c r="E2653" s="102" t="s">
        <v>2510</v>
      </c>
      <c r="F2653" s="13" t="s">
        <v>3</v>
      </c>
      <c r="G2653" s="102" t="s">
        <v>3352</v>
      </c>
      <c r="H2653"/>
      <c r="I2653"/>
      <c r="J2653"/>
      <c r="K2653"/>
      <c r="L2653"/>
      <c r="M2653"/>
      <c r="N2653"/>
      <c r="O2653"/>
      <c r="P2653"/>
      <c r="Q2653"/>
      <c r="R2653"/>
      <c r="S2653"/>
      <c r="T2653"/>
    </row>
    <row r="2654" spans="1:20" ht="90" x14ac:dyDescent="0.25">
      <c r="A2654" s="155" t="s">
        <v>1524</v>
      </c>
      <c r="B2654" s="47">
        <v>16448</v>
      </c>
      <c r="C2654" s="47">
        <v>16448</v>
      </c>
      <c r="D2654" s="39">
        <v>1996</v>
      </c>
      <c r="E2654" s="102" t="s">
        <v>2510</v>
      </c>
      <c r="F2654" s="13" t="s">
        <v>3</v>
      </c>
      <c r="G2654" s="102" t="s">
        <v>3352</v>
      </c>
      <c r="H2654"/>
      <c r="I2654"/>
      <c r="J2654"/>
      <c r="K2654"/>
      <c r="L2654"/>
      <c r="M2654"/>
      <c r="N2654"/>
      <c r="O2654"/>
      <c r="P2654"/>
      <c r="Q2654"/>
      <c r="R2654"/>
      <c r="S2654"/>
      <c r="T2654"/>
    </row>
    <row r="2655" spans="1:20" ht="90" x14ac:dyDescent="0.25">
      <c r="A2655" s="155" t="s">
        <v>1525</v>
      </c>
      <c r="B2655" s="47">
        <v>4112</v>
      </c>
      <c r="C2655" s="47">
        <v>4112</v>
      </c>
      <c r="D2655" s="39">
        <v>1996</v>
      </c>
      <c r="E2655" s="102" t="s">
        <v>2510</v>
      </c>
      <c r="F2655" s="13" t="s">
        <v>3</v>
      </c>
      <c r="G2655" s="102" t="s">
        <v>3352</v>
      </c>
      <c r="H2655"/>
      <c r="I2655"/>
      <c r="J2655"/>
      <c r="K2655"/>
      <c r="L2655"/>
      <c r="M2655"/>
      <c r="N2655"/>
      <c r="O2655"/>
      <c r="P2655"/>
      <c r="Q2655"/>
      <c r="R2655"/>
      <c r="S2655"/>
      <c r="T2655"/>
    </row>
    <row r="2656" spans="1:20" ht="90" x14ac:dyDescent="0.25">
      <c r="A2656" s="155" t="s">
        <v>1526</v>
      </c>
      <c r="B2656" s="47">
        <v>5992</v>
      </c>
      <c r="C2656" s="47">
        <v>5992</v>
      </c>
      <c r="D2656" s="39">
        <v>2004</v>
      </c>
      <c r="E2656" s="102" t="s">
        <v>2510</v>
      </c>
      <c r="F2656" s="13" t="s">
        <v>3</v>
      </c>
      <c r="G2656" s="102" t="s">
        <v>3352</v>
      </c>
      <c r="H2656"/>
      <c r="I2656"/>
      <c r="J2656"/>
      <c r="K2656"/>
      <c r="L2656"/>
      <c r="M2656"/>
      <c r="N2656"/>
      <c r="O2656"/>
      <c r="P2656"/>
      <c r="Q2656"/>
      <c r="R2656"/>
      <c r="S2656"/>
      <c r="T2656"/>
    </row>
    <row r="2657" spans="1:20" ht="90" x14ac:dyDescent="0.25">
      <c r="A2657" s="155" t="s">
        <v>1527</v>
      </c>
      <c r="B2657" s="47">
        <v>23716</v>
      </c>
      <c r="C2657" s="47">
        <v>23716</v>
      </c>
      <c r="D2657" s="39">
        <v>1983</v>
      </c>
      <c r="E2657" s="102" t="s">
        <v>2510</v>
      </c>
      <c r="F2657" s="13" t="s">
        <v>3</v>
      </c>
      <c r="G2657" s="102" t="s">
        <v>3352</v>
      </c>
      <c r="H2657"/>
      <c r="I2657"/>
      <c r="J2657"/>
      <c r="K2657"/>
      <c r="L2657"/>
      <c r="M2657"/>
      <c r="N2657"/>
      <c r="O2657"/>
      <c r="P2657"/>
      <c r="Q2657"/>
      <c r="R2657"/>
      <c r="S2657"/>
      <c r="T2657"/>
    </row>
    <row r="2658" spans="1:20" ht="90" x14ac:dyDescent="0.25">
      <c r="A2658" s="155" t="s">
        <v>1528</v>
      </c>
      <c r="B2658" s="47">
        <v>8224</v>
      </c>
      <c r="C2658" s="47">
        <v>8224</v>
      </c>
      <c r="D2658" s="39">
        <v>1996</v>
      </c>
      <c r="E2658" s="102" t="s">
        <v>2510</v>
      </c>
      <c r="F2658" s="13" t="s">
        <v>3</v>
      </c>
      <c r="G2658" s="102" t="s">
        <v>3352</v>
      </c>
      <c r="H2658"/>
      <c r="I2658"/>
      <c r="J2658"/>
      <c r="K2658"/>
      <c r="L2658"/>
      <c r="M2658"/>
      <c r="N2658"/>
      <c r="O2658"/>
      <c r="P2658"/>
      <c r="Q2658"/>
      <c r="R2658"/>
      <c r="S2658"/>
      <c r="T2658"/>
    </row>
    <row r="2659" spans="1:20" ht="90" x14ac:dyDescent="0.25">
      <c r="A2659" s="155" t="s">
        <v>1529</v>
      </c>
      <c r="B2659" s="47">
        <v>4845</v>
      </c>
      <c r="C2659" s="47">
        <v>4845</v>
      </c>
      <c r="D2659" s="39">
        <v>1990</v>
      </c>
      <c r="E2659" s="102" t="s">
        <v>2510</v>
      </c>
      <c r="F2659" s="13" t="s">
        <v>3</v>
      </c>
      <c r="G2659" s="102" t="s">
        <v>3352</v>
      </c>
      <c r="H2659"/>
      <c r="I2659"/>
      <c r="J2659"/>
      <c r="K2659"/>
      <c r="L2659"/>
      <c r="M2659"/>
      <c r="N2659"/>
      <c r="O2659"/>
      <c r="P2659"/>
      <c r="Q2659"/>
      <c r="R2659"/>
      <c r="S2659"/>
      <c r="T2659"/>
    </row>
    <row r="2660" spans="1:20" ht="90" x14ac:dyDescent="0.25">
      <c r="A2660" s="155" t="s">
        <v>2232</v>
      </c>
      <c r="B2660" s="47">
        <v>14982</v>
      </c>
      <c r="C2660" s="47">
        <v>14982</v>
      </c>
      <c r="D2660" s="39">
        <v>2004</v>
      </c>
      <c r="E2660" s="102" t="s">
        <v>2510</v>
      </c>
      <c r="F2660" s="13" t="s">
        <v>3</v>
      </c>
      <c r="G2660" s="102" t="s">
        <v>3352</v>
      </c>
      <c r="H2660"/>
      <c r="I2660"/>
      <c r="J2660"/>
      <c r="K2660"/>
      <c r="L2660"/>
      <c r="M2660"/>
      <c r="N2660"/>
      <c r="O2660"/>
      <c r="P2660"/>
      <c r="Q2660"/>
      <c r="R2660"/>
      <c r="S2660"/>
      <c r="T2660"/>
    </row>
    <row r="2661" spans="1:20" ht="90" x14ac:dyDescent="0.25">
      <c r="A2661" s="155" t="s">
        <v>1530</v>
      </c>
      <c r="B2661" s="47">
        <v>4845</v>
      </c>
      <c r="C2661" s="47">
        <v>4845</v>
      </c>
      <c r="D2661" s="39">
        <v>1990</v>
      </c>
      <c r="E2661" s="102" t="s">
        <v>2510</v>
      </c>
      <c r="F2661" s="13" t="s">
        <v>3</v>
      </c>
      <c r="G2661" s="102" t="s">
        <v>3352</v>
      </c>
      <c r="H2661"/>
      <c r="I2661"/>
      <c r="J2661"/>
      <c r="K2661"/>
      <c r="L2661"/>
      <c r="M2661"/>
      <c r="N2661"/>
      <c r="O2661"/>
      <c r="P2661"/>
      <c r="Q2661"/>
      <c r="R2661"/>
      <c r="S2661"/>
      <c r="T2661"/>
    </row>
    <row r="2662" spans="1:20" ht="90" x14ac:dyDescent="0.25">
      <c r="A2662" s="155" t="s">
        <v>1531</v>
      </c>
      <c r="B2662" s="47">
        <v>3895</v>
      </c>
      <c r="C2662" s="47">
        <v>3895</v>
      </c>
      <c r="D2662" s="39">
        <v>2004</v>
      </c>
      <c r="E2662" s="102" t="s">
        <v>2510</v>
      </c>
      <c r="F2662" s="13" t="s">
        <v>3</v>
      </c>
      <c r="G2662" s="102" t="s">
        <v>3352</v>
      </c>
      <c r="H2662"/>
      <c r="I2662"/>
      <c r="J2662"/>
      <c r="K2662"/>
      <c r="L2662"/>
      <c r="M2662"/>
      <c r="N2662"/>
      <c r="O2662"/>
      <c r="P2662"/>
      <c r="Q2662"/>
      <c r="R2662"/>
      <c r="S2662"/>
      <c r="T2662"/>
    </row>
    <row r="2663" spans="1:20" ht="90" x14ac:dyDescent="0.25">
      <c r="A2663" s="155" t="s">
        <v>2233</v>
      </c>
      <c r="B2663" s="47">
        <v>6885</v>
      </c>
      <c r="C2663" s="47">
        <v>6885</v>
      </c>
      <c r="D2663" s="39">
        <v>1988</v>
      </c>
      <c r="E2663" s="102" t="s">
        <v>2510</v>
      </c>
      <c r="F2663" s="13" t="s">
        <v>3</v>
      </c>
      <c r="G2663" s="102" t="s">
        <v>3352</v>
      </c>
      <c r="H2663"/>
      <c r="I2663"/>
      <c r="J2663"/>
      <c r="K2663"/>
      <c r="L2663"/>
      <c r="M2663"/>
      <c r="N2663"/>
      <c r="O2663"/>
      <c r="P2663"/>
      <c r="Q2663"/>
      <c r="R2663"/>
      <c r="S2663"/>
      <c r="T2663"/>
    </row>
    <row r="2664" spans="1:20" ht="90" x14ac:dyDescent="0.25">
      <c r="A2664" s="155" t="s">
        <v>2234</v>
      </c>
      <c r="B2664" s="47">
        <v>3328</v>
      </c>
      <c r="C2664" s="47">
        <v>3328</v>
      </c>
      <c r="D2664" s="39">
        <v>1981</v>
      </c>
      <c r="E2664" s="102" t="s">
        <v>2510</v>
      </c>
      <c r="F2664" s="13" t="s">
        <v>3</v>
      </c>
      <c r="G2664" s="102" t="s">
        <v>3352</v>
      </c>
      <c r="H2664"/>
      <c r="I2664"/>
      <c r="J2664"/>
      <c r="K2664"/>
      <c r="L2664"/>
      <c r="M2664"/>
      <c r="N2664"/>
      <c r="O2664"/>
      <c r="P2664"/>
      <c r="Q2664"/>
      <c r="R2664"/>
      <c r="S2664"/>
      <c r="T2664"/>
    </row>
    <row r="2665" spans="1:20" ht="90" x14ac:dyDescent="0.25">
      <c r="A2665" s="155" t="s">
        <v>1532</v>
      </c>
      <c r="B2665" s="47">
        <v>24226</v>
      </c>
      <c r="C2665" s="47">
        <v>24226</v>
      </c>
      <c r="D2665" s="39">
        <v>1990</v>
      </c>
      <c r="E2665" s="102" t="s">
        <v>2510</v>
      </c>
      <c r="F2665" s="13" t="s">
        <v>3</v>
      </c>
      <c r="G2665" s="102" t="s">
        <v>3352</v>
      </c>
      <c r="H2665"/>
      <c r="I2665"/>
      <c r="J2665"/>
      <c r="K2665"/>
      <c r="L2665"/>
      <c r="M2665"/>
      <c r="N2665"/>
      <c r="O2665"/>
      <c r="P2665"/>
      <c r="Q2665"/>
      <c r="R2665"/>
      <c r="S2665"/>
      <c r="T2665"/>
    </row>
    <row r="2666" spans="1:20" ht="90" x14ac:dyDescent="0.25">
      <c r="A2666" s="155" t="s">
        <v>1533</v>
      </c>
      <c r="B2666" s="47">
        <v>13388</v>
      </c>
      <c r="C2666" s="47">
        <v>13388</v>
      </c>
      <c r="D2666" s="39">
        <v>1994</v>
      </c>
      <c r="E2666" s="102" t="s">
        <v>2510</v>
      </c>
      <c r="F2666" s="13" t="s">
        <v>3</v>
      </c>
      <c r="G2666" s="102" t="s">
        <v>3352</v>
      </c>
      <c r="H2666"/>
      <c r="I2666"/>
      <c r="J2666"/>
      <c r="K2666"/>
      <c r="L2666"/>
      <c r="M2666"/>
      <c r="N2666"/>
      <c r="O2666"/>
      <c r="P2666"/>
      <c r="Q2666"/>
      <c r="R2666"/>
      <c r="S2666"/>
      <c r="T2666"/>
    </row>
    <row r="2667" spans="1:20" ht="90" x14ac:dyDescent="0.25">
      <c r="A2667" s="155" t="s">
        <v>1534</v>
      </c>
      <c r="B2667" s="47">
        <v>4351</v>
      </c>
      <c r="C2667" s="47">
        <v>4351</v>
      </c>
      <c r="D2667" s="39">
        <v>2001</v>
      </c>
      <c r="E2667" s="102" t="s">
        <v>2510</v>
      </c>
      <c r="F2667" s="13" t="s">
        <v>3</v>
      </c>
      <c r="G2667" s="102" t="s">
        <v>3352</v>
      </c>
      <c r="H2667"/>
      <c r="I2667"/>
      <c r="J2667"/>
      <c r="K2667"/>
      <c r="L2667"/>
      <c r="M2667"/>
      <c r="N2667"/>
      <c r="O2667"/>
      <c r="P2667"/>
      <c r="Q2667"/>
      <c r="R2667"/>
      <c r="S2667"/>
      <c r="T2667"/>
    </row>
    <row r="2668" spans="1:20" ht="90" x14ac:dyDescent="0.25">
      <c r="A2668" s="155" t="s">
        <v>1535</v>
      </c>
      <c r="B2668" s="47">
        <v>9244</v>
      </c>
      <c r="C2668" s="47">
        <v>9244</v>
      </c>
      <c r="D2668" s="39">
        <v>1981</v>
      </c>
      <c r="E2668" s="102" t="s">
        <v>2510</v>
      </c>
      <c r="F2668" s="13" t="s">
        <v>3</v>
      </c>
      <c r="G2668" s="102" t="s">
        <v>3352</v>
      </c>
      <c r="H2668"/>
      <c r="I2668"/>
      <c r="J2668"/>
      <c r="K2668"/>
      <c r="L2668"/>
      <c r="M2668"/>
      <c r="N2668"/>
      <c r="O2668"/>
      <c r="P2668"/>
      <c r="Q2668"/>
      <c r="R2668"/>
      <c r="S2668"/>
      <c r="T2668"/>
    </row>
    <row r="2669" spans="1:20" ht="90" x14ac:dyDescent="0.25">
      <c r="A2669" s="155" t="s">
        <v>1536</v>
      </c>
      <c r="B2669" s="47">
        <v>4446</v>
      </c>
      <c r="C2669" s="47">
        <v>4446</v>
      </c>
      <c r="D2669" s="39">
        <v>2003</v>
      </c>
      <c r="E2669" s="102" t="s">
        <v>2510</v>
      </c>
      <c r="F2669" s="13" t="s">
        <v>3</v>
      </c>
      <c r="G2669" s="102" t="s">
        <v>3352</v>
      </c>
      <c r="H2669"/>
      <c r="I2669"/>
      <c r="J2669"/>
      <c r="K2669"/>
      <c r="L2669"/>
      <c r="M2669"/>
      <c r="N2669"/>
      <c r="O2669"/>
      <c r="P2669"/>
      <c r="Q2669"/>
      <c r="R2669"/>
      <c r="S2669"/>
      <c r="T2669"/>
    </row>
    <row r="2670" spans="1:20" ht="90" x14ac:dyDescent="0.25">
      <c r="A2670" s="155" t="s">
        <v>1537</v>
      </c>
      <c r="B2670" s="47">
        <v>14536</v>
      </c>
      <c r="C2670" s="47">
        <v>14536</v>
      </c>
      <c r="D2670" s="39">
        <v>1990</v>
      </c>
      <c r="E2670" s="102" t="s">
        <v>2510</v>
      </c>
      <c r="F2670" s="13" t="s">
        <v>3</v>
      </c>
      <c r="G2670" s="102" t="s">
        <v>3352</v>
      </c>
      <c r="H2670"/>
      <c r="I2670"/>
      <c r="J2670"/>
      <c r="K2670"/>
      <c r="L2670"/>
      <c r="M2670"/>
      <c r="N2670"/>
      <c r="O2670"/>
      <c r="P2670"/>
      <c r="Q2670"/>
      <c r="R2670"/>
      <c r="S2670"/>
      <c r="T2670"/>
    </row>
    <row r="2671" spans="1:20" ht="90" x14ac:dyDescent="0.25">
      <c r="A2671" s="155" t="s">
        <v>1538</v>
      </c>
      <c r="B2671" s="47">
        <v>16448</v>
      </c>
      <c r="C2671" s="47">
        <v>16448</v>
      </c>
      <c r="D2671" s="39">
        <v>1996</v>
      </c>
      <c r="E2671" s="102" t="s">
        <v>2510</v>
      </c>
      <c r="F2671" s="13" t="s">
        <v>3</v>
      </c>
      <c r="G2671" s="102" t="s">
        <v>3352</v>
      </c>
      <c r="H2671"/>
      <c r="I2671"/>
      <c r="J2671"/>
      <c r="K2671"/>
      <c r="L2671"/>
      <c r="M2671"/>
      <c r="N2671"/>
      <c r="O2671"/>
      <c r="P2671"/>
      <c r="Q2671"/>
      <c r="R2671"/>
      <c r="S2671"/>
      <c r="T2671"/>
    </row>
    <row r="2672" spans="1:20" ht="90" x14ac:dyDescent="0.25">
      <c r="A2672" s="155" t="s">
        <v>1539</v>
      </c>
      <c r="B2672" s="47">
        <v>4845</v>
      </c>
      <c r="C2672" s="47">
        <v>4845</v>
      </c>
      <c r="D2672" s="39">
        <v>1990</v>
      </c>
      <c r="E2672" s="102" t="s">
        <v>2510</v>
      </c>
      <c r="F2672" s="13" t="s">
        <v>3</v>
      </c>
      <c r="G2672" s="102" t="s">
        <v>3352</v>
      </c>
      <c r="H2672"/>
      <c r="I2672"/>
      <c r="J2672"/>
      <c r="K2672"/>
      <c r="L2672"/>
      <c r="M2672"/>
      <c r="N2672"/>
      <c r="O2672"/>
      <c r="P2672"/>
      <c r="Q2672"/>
      <c r="R2672"/>
      <c r="S2672"/>
      <c r="T2672"/>
    </row>
    <row r="2673" spans="1:20" ht="90" x14ac:dyDescent="0.25">
      <c r="A2673" s="155" t="s">
        <v>1540</v>
      </c>
      <c r="B2673" s="47">
        <v>4845</v>
      </c>
      <c r="C2673" s="47">
        <v>4845</v>
      </c>
      <c r="D2673" s="39">
        <v>1990</v>
      </c>
      <c r="E2673" s="102" t="s">
        <v>2510</v>
      </c>
      <c r="F2673" s="13" t="s">
        <v>3</v>
      </c>
      <c r="G2673" s="102" t="s">
        <v>3352</v>
      </c>
      <c r="H2673"/>
      <c r="I2673"/>
      <c r="J2673"/>
      <c r="K2673"/>
      <c r="L2673"/>
      <c r="M2673"/>
      <c r="N2673"/>
      <c r="O2673"/>
      <c r="P2673"/>
      <c r="Q2673"/>
      <c r="R2673"/>
      <c r="S2673"/>
      <c r="T2673"/>
    </row>
    <row r="2674" spans="1:20" ht="90" x14ac:dyDescent="0.25">
      <c r="A2674" s="155" t="s">
        <v>1541</v>
      </c>
      <c r="B2674" s="47">
        <v>13707</v>
      </c>
      <c r="C2674" s="47">
        <v>13707</v>
      </c>
      <c r="D2674" s="39">
        <v>1996</v>
      </c>
      <c r="E2674" s="102" t="s">
        <v>2510</v>
      </c>
      <c r="F2674" s="13" t="s">
        <v>3</v>
      </c>
      <c r="G2674" s="102" t="s">
        <v>3352</v>
      </c>
      <c r="H2674"/>
      <c r="I2674"/>
      <c r="J2674"/>
      <c r="K2674"/>
      <c r="L2674"/>
      <c r="M2674"/>
      <c r="N2674"/>
      <c r="O2674"/>
      <c r="P2674"/>
      <c r="Q2674"/>
      <c r="R2674"/>
      <c r="S2674"/>
      <c r="T2674"/>
    </row>
    <row r="2675" spans="1:20" ht="90" x14ac:dyDescent="0.25">
      <c r="A2675" s="155" t="s">
        <v>1542</v>
      </c>
      <c r="B2675" s="47">
        <v>37933</v>
      </c>
      <c r="C2675" s="47">
        <v>37933</v>
      </c>
      <c r="D2675" s="39">
        <v>1973</v>
      </c>
      <c r="E2675" s="102" t="s">
        <v>2510</v>
      </c>
      <c r="F2675" s="13" t="s">
        <v>3</v>
      </c>
      <c r="G2675" s="102" t="s">
        <v>3352</v>
      </c>
      <c r="H2675"/>
      <c r="I2675"/>
      <c r="J2675"/>
      <c r="K2675"/>
      <c r="L2675"/>
      <c r="M2675"/>
      <c r="N2675"/>
      <c r="O2675"/>
      <c r="P2675"/>
      <c r="Q2675"/>
      <c r="R2675"/>
      <c r="S2675"/>
      <c r="T2675"/>
    </row>
    <row r="2676" spans="1:20" ht="90" x14ac:dyDescent="0.25">
      <c r="A2676" s="155" t="s">
        <v>1543</v>
      </c>
      <c r="B2676" s="47">
        <v>5929</v>
      </c>
      <c r="C2676" s="47">
        <v>5929</v>
      </c>
      <c r="D2676" s="39">
        <v>1983</v>
      </c>
      <c r="E2676" s="102" t="s">
        <v>2510</v>
      </c>
      <c r="F2676" s="13" t="s">
        <v>3</v>
      </c>
      <c r="G2676" s="102" t="s">
        <v>3352</v>
      </c>
      <c r="H2676"/>
      <c r="I2676"/>
      <c r="J2676"/>
      <c r="K2676"/>
      <c r="L2676"/>
      <c r="M2676"/>
      <c r="N2676"/>
      <c r="O2676"/>
      <c r="P2676"/>
      <c r="Q2676"/>
      <c r="R2676"/>
      <c r="S2676"/>
      <c r="T2676"/>
    </row>
    <row r="2677" spans="1:20" ht="90" x14ac:dyDescent="0.25">
      <c r="A2677" s="155" t="s">
        <v>1544</v>
      </c>
      <c r="B2677" s="47">
        <v>18488</v>
      </c>
      <c r="C2677" s="47">
        <v>18488</v>
      </c>
      <c r="D2677" s="39">
        <v>1981</v>
      </c>
      <c r="E2677" s="102" t="s">
        <v>2510</v>
      </c>
      <c r="F2677" s="13" t="s">
        <v>3</v>
      </c>
      <c r="G2677" s="102" t="s">
        <v>3352</v>
      </c>
      <c r="H2677"/>
      <c r="I2677"/>
      <c r="J2677"/>
      <c r="K2677"/>
      <c r="L2677"/>
      <c r="M2677"/>
      <c r="N2677"/>
      <c r="O2677"/>
      <c r="P2677"/>
      <c r="Q2677"/>
      <c r="R2677"/>
      <c r="S2677"/>
      <c r="T2677"/>
    </row>
    <row r="2678" spans="1:20" ht="90" x14ac:dyDescent="0.25">
      <c r="A2678" s="155" t="s">
        <v>1545</v>
      </c>
      <c r="B2678" s="47">
        <v>29645</v>
      </c>
      <c r="C2678" s="47">
        <v>29645</v>
      </c>
      <c r="D2678" s="39">
        <v>2003</v>
      </c>
      <c r="E2678" s="102" t="s">
        <v>2510</v>
      </c>
      <c r="F2678" s="13" t="s">
        <v>3</v>
      </c>
      <c r="G2678" s="102" t="s">
        <v>3352</v>
      </c>
      <c r="H2678"/>
      <c r="I2678"/>
      <c r="J2678"/>
      <c r="K2678"/>
      <c r="L2678"/>
      <c r="M2678"/>
      <c r="N2678"/>
      <c r="O2678"/>
      <c r="P2678"/>
      <c r="Q2678"/>
      <c r="R2678"/>
      <c r="S2678"/>
      <c r="T2678"/>
    </row>
    <row r="2679" spans="1:20" ht="90" x14ac:dyDescent="0.25">
      <c r="A2679" s="155" t="s">
        <v>1546</v>
      </c>
      <c r="B2679" s="47">
        <v>102960</v>
      </c>
      <c r="C2679" s="47">
        <v>102960</v>
      </c>
      <c r="D2679" s="39">
        <v>2003</v>
      </c>
      <c r="E2679" s="102" t="s">
        <v>2510</v>
      </c>
      <c r="F2679" s="13" t="s">
        <v>3</v>
      </c>
      <c r="G2679" s="102" t="s">
        <v>3352</v>
      </c>
      <c r="H2679"/>
      <c r="I2679"/>
      <c r="J2679"/>
      <c r="K2679"/>
      <c r="L2679"/>
      <c r="M2679"/>
      <c r="N2679"/>
      <c r="O2679"/>
      <c r="P2679"/>
      <c r="Q2679"/>
      <c r="R2679"/>
      <c r="S2679"/>
      <c r="T2679"/>
    </row>
    <row r="2680" spans="1:20" ht="90" x14ac:dyDescent="0.25">
      <c r="A2680" s="155" t="s">
        <v>1547</v>
      </c>
      <c r="B2680" s="47">
        <v>4016</v>
      </c>
      <c r="C2680" s="47">
        <v>4016</v>
      </c>
      <c r="D2680" s="39">
        <v>1973</v>
      </c>
      <c r="E2680" s="102" t="s">
        <v>2510</v>
      </c>
      <c r="F2680" s="13" t="s">
        <v>3</v>
      </c>
      <c r="G2680" s="102" t="s">
        <v>3352</v>
      </c>
      <c r="H2680"/>
      <c r="I2680"/>
      <c r="J2680"/>
      <c r="K2680"/>
      <c r="L2680"/>
      <c r="M2680"/>
      <c r="N2680"/>
      <c r="O2680"/>
      <c r="P2680"/>
      <c r="Q2680"/>
      <c r="R2680"/>
      <c r="S2680"/>
      <c r="T2680"/>
    </row>
    <row r="2681" spans="1:20" ht="90" x14ac:dyDescent="0.25">
      <c r="A2681" s="155" t="s">
        <v>1548</v>
      </c>
      <c r="B2681" s="47">
        <v>13547</v>
      </c>
      <c r="C2681" s="47">
        <v>13547</v>
      </c>
      <c r="D2681" s="39">
        <v>2004</v>
      </c>
      <c r="E2681" s="102" t="s">
        <v>2510</v>
      </c>
      <c r="F2681" s="13" t="s">
        <v>3</v>
      </c>
      <c r="G2681" s="102" t="s">
        <v>3352</v>
      </c>
      <c r="H2681"/>
      <c r="I2681"/>
      <c r="J2681"/>
      <c r="K2681"/>
      <c r="L2681"/>
      <c r="M2681"/>
      <c r="N2681"/>
      <c r="O2681"/>
      <c r="P2681"/>
      <c r="Q2681"/>
      <c r="R2681"/>
      <c r="S2681"/>
      <c r="T2681"/>
    </row>
    <row r="2682" spans="1:20" ht="90" x14ac:dyDescent="0.25">
      <c r="A2682" s="155" t="s">
        <v>2235</v>
      </c>
      <c r="B2682" s="47">
        <v>4016</v>
      </c>
      <c r="C2682" s="47">
        <v>4016</v>
      </c>
      <c r="D2682" s="39">
        <v>1973</v>
      </c>
      <c r="E2682" s="102" t="s">
        <v>2510</v>
      </c>
      <c r="F2682" s="13" t="s">
        <v>3</v>
      </c>
      <c r="G2682" s="102" t="s">
        <v>3352</v>
      </c>
      <c r="H2682"/>
      <c r="I2682"/>
      <c r="J2682"/>
      <c r="K2682"/>
      <c r="L2682"/>
      <c r="M2682"/>
      <c r="N2682"/>
      <c r="O2682"/>
      <c r="P2682"/>
      <c r="Q2682"/>
      <c r="R2682"/>
      <c r="S2682"/>
      <c r="T2682"/>
    </row>
    <row r="2683" spans="1:20" ht="90" x14ac:dyDescent="0.25">
      <c r="A2683" s="155" t="s">
        <v>1549</v>
      </c>
      <c r="B2683" s="47">
        <v>111567</v>
      </c>
      <c r="C2683" s="47">
        <v>111567</v>
      </c>
      <c r="D2683" s="39">
        <v>2003</v>
      </c>
      <c r="E2683" s="102" t="s">
        <v>2510</v>
      </c>
      <c r="F2683" s="13" t="s">
        <v>3</v>
      </c>
      <c r="G2683" s="102" t="s">
        <v>3352</v>
      </c>
      <c r="H2683"/>
      <c r="I2683"/>
      <c r="J2683"/>
      <c r="K2683"/>
      <c r="L2683"/>
      <c r="M2683"/>
      <c r="N2683"/>
      <c r="O2683"/>
      <c r="P2683"/>
      <c r="Q2683"/>
      <c r="R2683"/>
      <c r="S2683"/>
      <c r="T2683"/>
    </row>
    <row r="2684" spans="1:20" ht="90" x14ac:dyDescent="0.25">
      <c r="A2684" s="155" t="s">
        <v>1550</v>
      </c>
      <c r="B2684" s="47">
        <v>6885</v>
      </c>
      <c r="C2684" s="47">
        <v>6885</v>
      </c>
      <c r="D2684" s="39">
        <v>1988</v>
      </c>
      <c r="E2684" s="102" t="s">
        <v>2510</v>
      </c>
      <c r="F2684" s="13" t="s">
        <v>3</v>
      </c>
      <c r="G2684" s="102" t="s">
        <v>3352</v>
      </c>
      <c r="H2684"/>
      <c r="I2684"/>
      <c r="J2684"/>
      <c r="K2684"/>
      <c r="L2684"/>
      <c r="M2684"/>
      <c r="N2684"/>
      <c r="O2684"/>
      <c r="P2684"/>
      <c r="Q2684"/>
      <c r="R2684"/>
      <c r="S2684"/>
      <c r="T2684"/>
    </row>
    <row r="2685" spans="1:20" ht="90" x14ac:dyDescent="0.25">
      <c r="A2685" s="155" t="s">
        <v>1551</v>
      </c>
      <c r="B2685" s="47">
        <v>25538</v>
      </c>
      <c r="C2685" s="47">
        <v>25538</v>
      </c>
      <c r="D2685" s="39">
        <v>1990</v>
      </c>
      <c r="E2685" s="102" t="s">
        <v>2510</v>
      </c>
      <c r="F2685" s="13" t="s">
        <v>3</v>
      </c>
      <c r="G2685" s="102" t="s">
        <v>3352</v>
      </c>
      <c r="H2685"/>
      <c r="I2685"/>
      <c r="J2685"/>
      <c r="K2685"/>
      <c r="L2685"/>
      <c r="M2685"/>
      <c r="N2685"/>
      <c r="O2685"/>
      <c r="P2685"/>
      <c r="Q2685"/>
      <c r="R2685"/>
      <c r="S2685"/>
      <c r="T2685"/>
    </row>
    <row r="2686" spans="1:20" ht="90" x14ac:dyDescent="0.25">
      <c r="A2686" s="155" t="s">
        <v>2236</v>
      </c>
      <c r="B2686" s="47">
        <v>5108</v>
      </c>
      <c r="C2686" s="47">
        <v>5108</v>
      </c>
      <c r="D2686" s="39">
        <v>1982</v>
      </c>
      <c r="E2686" s="102" t="s">
        <v>2510</v>
      </c>
      <c r="F2686" s="13" t="s">
        <v>3</v>
      </c>
      <c r="G2686" s="102" t="s">
        <v>3352</v>
      </c>
      <c r="H2686"/>
      <c r="I2686"/>
      <c r="J2686"/>
      <c r="K2686"/>
      <c r="L2686"/>
      <c r="M2686"/>
      <c r="N2686"/>
      <c r="O2686"/>
      <c r="P2686"/>
      <c r="Q2686"/>
      <c r="R2686"/>
      <c r="S2686"/>
      <c r="T2686"/>
    </row>
    <row r="2687" spans="1:20" ht="90" x14ac:dyDescent="0.25">
      <c r="A2687" s="155" t="s">
        <v>1552</v>
      </c>
      <c r="B2687" s="47">
        <v>11492</v>
      </c>
      <c r="C2687" s="47">
        <v>11492</v>
      </c>
      <c r="D2687" s="39">
        <v>2002</v>
      </c>
      <c r="E2687" s="102" t="s">
        <v>2510</v>
      </c>
      <c r="F2687" s="13" t="s">
        <v>3</v>
      </c>
      <c r="G2687" s="102" t="s">
        <v>3352</v>
      </c>
      <c r="H2687"/>
      <c r="I2687"/>
      <c r="J2687"/>
      <c r="K2687"/>
      <c r="L2687"/>
      <c r="M2687"/>
      <c r="N2687"/>
      <c r="O2687"/>
      <c r="P2687"/>
      <c r="Q2687"/>
      <c r="R2687"/>
      <c r="S2687"/>
      <c r="T2687"/>
    </row>
    <row r="2688" spans="1:20" ht="90" x14ac:dyDescent="0.25">
      <c r="A2688" s="155" t="s">
        <v>1553</v>
      </c>
      <c r="B2688" s="47">
        <v>7662</v>
      </c>
      <c r="C2688" s="47">
        <v>7662</v>
      </c>
      <c r="D2688" s="39">
        <v>2004</v>
      </c>
      <c r="E2688" s="102" t="s">
        <v>2510</v>
      </c>
      <c r="F2688" s="13" t="s">
        <v>3</v>
      </c>
      <c r="G2688" s="102" t="s">
        <v>3352</v>
      </c>
      <c r="H2688"/>
      <c r="I2688"/>
      <c r="J2688"/>
      <c r="K2688"/>
      <c r="L2688"/>
      <c r="M2688"/>
      <c r="N2688"/>
      <c r="O2688"/>
      <c r="P2688"/>
      <c r="Q2688"/>
      <c r="R2688"/>
      <c r="S2688"/>
      <c r="T2688"/>
    </row>
    <row r="2689" spans="1:20" ht="90" x14ac:dyDescent="0.25">
      <c r="A2689" s="155" t="s">
        <v>1554</v>
      </c>
      <c r="B2689" s="47">
        <v>9470</v>
      </c>
      <c r="C2689" s="47">
        <v>9470</v>
      </c>
      <c r="D2689" s="39">
        <v>2001</v>
      </c>
      <c r="E2689" s="102" t="s">
        <v>2510</v>
      </c>
      <c r="F2689" s="13" t="s">
        <v>3</v>
      </c>
      <c r="G2689" s="102" t="s">
        <v>3352</v>
      </c>
      <c r="H2689"/>
      <c r="I2689"/>
      <c r="J2689"/>
      <c r="K2689"/>
      <c r="L2689"/>
      <c r="M2689"/>
      <c r="N2689"/>
      <c r="O2689"/>
      <c r="P2689"/>
      <c r="Q2689"/>
      <c r="R2689"/>
      <c r="S2689"/>
      <c r="T2689"/>
    </row>
    <row r="2690" spans="1:20" ht="90" x14ac:dyDescent="0.25">
      <c r="A2690" s="155" t="s">
        <v>1555</v>
      </c>
      <c r="B2690" s="47">
        <v>23836</v>
      </c>
      <c r="C2690" s="47">
        <v>23836</v>
      </c>
      <c r="D2690" s="39">
        <v>1990</v>
      </c>
      <c r="E2690" s="102" t="s">
        <v>2510</v>
      </c>
      <c r="F2690" s="13" t="s">
        <v>3</v>
      </c>
      <c r="G2690" s="102" t="s">
        <v>3352</v>
      </c>
      <c r="H2690"/>
      <c r="I2690"/>
      <c r="J2690"/>
      <c r="K2690"/>
      <c r="L2690"/>
      <c r="M2690"/>
      <c r="N2690"/>
      <c r="O2690"/>
      <c r="P2690"/>
      <c r="Q2690"/>
      <c r="R2690"/>
      <c r="S2690"/>
      <c r="T2690"/>
    </row>
    <row r="2691" spans="1:20" ht="90" x14ac:dyDescent="0.25">
      <c r="A2691" s="155" t="s">
        <v>2237</v>
      </c>
      <c r="B2691" s="47">
        <v>16856</v>
      </c>
      <c r="C2691" s="47">
        <v>16856</v>
      </c>
      <c r="D2691" s="39">
        <v>1995</v>
      </c>
      <c r="E2691" s="102" t="s">
        <v>2510</v>
      </c>
      <c r="F2691" s="13" t="s">
        <v>3</v>
      </c>
      <c r="G2691" s="102" t="s">
        <v>3352</v>
      </c>
      <c r="H2691"/>
      <c r="I2691"/>
      <c r="J2691"/>
      <c r="K2691"/>
      <c r="L2691"/>
      <c r="M2691"/>
      <c r="N2691"/>
      <c r="O2691"/>
      <c r="P2691"/>
      <c r="Q2691"/>
      <c r="R2691"/>
      <c r="S2691"/>
      <c r="T2691"/>
    </row>
    <row r="2692" spans="1:20" ht="90" x14ac:dyDescent="0.25">
      <c r="A2692" s="155" t="s">
        <v>1613</v>
      </c>
      <c r="B2692" s="47">
        <v>5304</v>
      </c>
      <c r="C2692" s="47">
        <v>5304</v>
      </c>
      <c r="D2692" s="39">
        <v>2000</v>
      </c>
      <c r="E2692" s="102" t="s">
        <v>2510</v>
      </c>
      <c r="F2692" s="13" t="s">
        <v>3</v>
      </c>
      <c r="G2692" s="102" t="s">
        <v>3352</v>
      </c>
      <c r="H2692"/>
      <c r="I2692"/>
      <c r="J2692"/>
      <c r="K2692"/>
      <c r="L2692"/>
      <c r="M2692"/>
      <c r="N2692"/>
      <c r="O2692"/>
      <c r="P2692"/>
      <c r="Q2692"/>
      <c r="R2692"/>
      <c r="S2692"/>
      <c r="T2692"/>
    </row>
    <row r="2693" spans="1:20" ht="90" x14ac:dyDescent="0.25">
      <c r="A2693" s="155" t="s">
        <v>1614</v>
      </c>
      <c r="B2693" s="47">
        <v>8938</v>
      </c>
      <c r="C2693" s="47">
        <v>8938</v>
      </c>
      <c r="D2693" s="39">
        <v>1990</v>
      </c>
      <c r="E2693" s="102" t="s">
        <v>2510</v>
      </c>
      <c r="F2693" s="13" t="s">
        <v>3</v>
      </c>
      <c r="G2693" s="102" t="s">
        <v>3352</v>
      </c>
      <c r="H2693"/>
      <c r="I2693"/>
      <c r="J2693"/>
      <c r="K2693"/>
      <c r="L2693"/>
      <c r="M2693"/>
      <c r="N2693"/>
      <c r="O2693"/>
      <c r="P2693"/>
      <c r="Q2693"/>
      <c r="R2693"/>
      <c r="S2693"/>
      <c r="T2693"/>
    </row>
    <row r="2694" spans="1:20" ht="90" x14ac:dyDescent="0.25">
      <c r="A2694" s="155" t="s">
        <v>1615</v>
      </c>
      <c r="B2694" s="47">
        <v>5938</v>
      </c>
      <c r="C2694" s="47">
        <v>5938</v>
      </c>
      <c r="D2694" s="39">
        <v>2002</v>
      </c>
      <c r="E2694" s="102" t="s">
        <v>2510</v>
      </c>
      <c r="F2694" s="13" t="s">
        <v>3</v>
      </c>
      <c r="G2694" s="102" t="s">
        <v>3352</v>
      </c>
      <c r="H2694"/>
      <c r="I2694"/>
      <c r="J2694"/>
      <c r="K2694"/>
      <c r="L2694"/>
      <c r="M2694"/>
      <c r="N2694"/>
      <c r="O2694"/>
      <c r="P2694"/>
      <c r="Q2694"/>
      <c r="R2694"/>
      <c r="S2694"/>
      <c r="T2694"/>
    </row>
    <row r="2695" spans="1:20" ht="90" x14ac:dyDescent="0.25">
      <c r="A2695" s="155" t="s">
        <v>1616</v>
      </c>
      <c r="B2695" s="47">
        <v>9704</v>
      </c>
      <c r="C2695" s="47">
        <v>9704</v>
      </c>
      <c r="D2695" s="39">
        <v>1990</v>
      </c>
      <c r="E2695" s="102" t="s">
        <v>2510</v>
      </c>
      <c r="F2695" s="13" t="s">
        <v>3</v>
      </c>
      <c r="G2695" s="102" t="s">
        <v>3352</v>
      </c>
      <c r="H2695"/>
      <c r="I2695"/>
      <c r="J2695"/>
      <c r="K2695"/>
      <c r="L2695"/>
      <c r="M2695"/>
      <c r="N2695"/>
      <c r="O2695"/>
      <c r="P2695"/>
      <c r="Q2695"/>
      <c r="R2695"/>
      <c r="S2695"/>
      <c r="T2695"/>
    </row>
    <row r="2696" spans="1:20" ht="90" x14ac:dyDescent="0.25">
      <c r="A2696" s="155" t="s">
        <v>1617</v>
      </c>
      <c r="B2696" s="47">
        <v>7236</v>
      </c>
      <c r="C2696" s="47">
        <v>7236</v>
      </c>
      <c r="D2696" s="39">
        <v>1996</v>
      </c>
      <c r="E2696" s="102" t="s">
        <v>2510</v>
      </c>
      <c r="F2696" s="13" t="s">
        <v>3</v>
      </c>
      <c r="G2696" s="102" t="s">
        <v>3352</v>
      </c>
      <c r="H2696"/>
      <c r="I2696"/>
      <c r="J2696"/>
      <c r="K2696"/>
      <c r="L2696"/>
      <c r="M2696"/>
      <c r="N2696"/>
      <c r="O2696"/>
      <c r="P2696"/>
      <c r="Q2696"/>
      <c r="R2696"/>
      <c r="S2696"/>
      <c r="T2696"/>
    </row>
    <row r="2697" spans="1:20" ht="90" x14ac:dyDescent="0.25">
      <c r="A2697" s="155" t="s">
        <v>2238</v>
      </c>
      <c r="B2697" s="47">
        <v>61891.34</v>
      </c>
      <c r="C2697" s="47">
        <v>61891.34</v>
      </c>
      <c r="D2697" s="39">
        <v>2007</v>
      </c>
      <c r="E2697" s="102" t="s">
        <v>2511</v>
      </c>
      <c r="F2697" s="13" t="s">
        <v>3</v>
      </c>
      <c r="G2697" s="102" t="s">
        <v>3352</v>
      </c>
      <c r="H2697"/>
      <c r="I2697"/>
      <c r="J2697"/>
      <c r="K2697"/>
      <c r="L2697"/>
      <c r="M2697"/>
      <c r="N2697"/>
      <c r="O2697"/>
      <c r="P2697"/>
      <c r="Q2697"/>
      <c r="R2697"/>
      <c r="S2697"/>
      <c r="T2697"/>
    </row>
    <row r="2698" spans="1:20" ht="87.75" x14ac:dyDescent="0.25">
      <c r="A2698" s="155" t="s">
        <v>1618</v>
      </c>
      <c r="B2698" s="47">
        <v>13191</v>
      </c>
      <c r="C2698" s="47">
        <v>95.36</v>
      </c>
      <c r="D2698" s="39">
        <v>1985</v>
      </c>
      <c r="E2698" s="111" t="s">
        <v>3776</v>
      </c>
      <c r="F2698" s="13" t="s">
        <v>3</v>
      </c>
      <c r="G2698" s="102" t="s">
        <v>3352</v>
      </c>
      <c r="H2698"/>
      <c r="I2698"/>
      <c r="J2698"/>
      <c r="K2698"/>
      <c r="L2698"/>
      <c r="M2698"/>
      <c r="N2698"/>
      <c r="O2698"/>
      <c r="P2698"/>
      <c r="Q2698"/>
      <c r="R2698"/>
      <c r="S2698"/>
      <c r="T2698"/>
    </row>
    <row r="2699" spans="1:20" ht="87.75" x14ac:dyDescent="0.25">
      <c r="A2699" s="155" t="s">
        <v>1619</v>
      </c>
      <c r="B2699" s="47">
        <v>14925</v>
      </c>
      <c r="C2699" s="47">
        <v>0</v>
      </c>
      <c r="D2699" s="39">
        <v>1984</v>
      </c>
      <c r="E2699" s="111" t="s">
        <v>3776</v>
      </c>
      <c r="F2699" s="13" t="s">
        <v>3</v>
      </c>
      <c r="G2699" s="102" t="s">
        <v>3352</v>
      </c>
      <c r="H2699"/>
      <c r="I2699"/>
      <c r="J2699"/>
      <c r="K2699"/>
      <c r="L2699"/>
      <c r="M2699"/>
      <c r="N2699"/>
      <c r="O2699"/>
      <c r="P2699"/>
      <c r="Q2699"/>
      <c r="R2699"/>
      <c r="S2699"/>
      <c r="T2699"/>
    </row>
    <row r="2700" spans="1:20" ht="87.75" x14ac:dyDescent="0.25">
      <c r="A2700" s="155" t="s">
        <v>1620</v>
      </c>
      <c r="B2700" s="47">
        <v>31032</v>
      </c>
      <c r="C2700" s="47">
        <v>12244.4</v>
      </c>
      <c r="D2700" s="39">
        <v>1990</v>
      </c>
      <c r="E2700" s="111" t="s">
        <v>3776</v>
      </c>
      <c r="F2700" s="13" t="s">
        <v>3</v>
      </c>
      <c r="G2700" s="102" t="s">
        <v>3352</v>
      </c>
      <c r="H2700"/>
      <c r="I2700"/>
      <c r="J2700"/>
      <c r="K2700"/>
      <c r="L2700"/>
      <c r="M2700"/>
      <c r="N2700"/>
      <c r="O2700"/>
      <c r="P2700"/>
      <c r="Q2700"/>
      <c r="R2700"/>
      <c r="S2700"/>
      <c r="T2700"/>
    </row>
    <row r="2701" spans="1:20" ht="87.75" x14ac:dyDescent="0.25">
      <c r="A2701" s="155" t="s">
        <v>1621</v>
      </c>
      <c r="B2701" s="47">
        <v>13083</v>
      </c>
      <c r="C2701" s="47">
        <v>91.01</v>
      </c>
      <c r="D2701" s="39">
        <v>1986</v>
      </c>
      <c r="E2701" s="111" t="s">
        <v>3776</v>
      </c>
      <c r="F2701" s="13" t="s">
        <v>3</v>
      </c>
      <c r="G2701" s="102" t="s">
        <v>3352</v>
      </c>
      <c r="H2701"/>
      <c r="I2701"/>
      <c r="J2701"/>
      <c r="K2701"/>
      <c r="L2701"/>
      <c r="M2701"/>
      <c r="N2701"/>
      <c r="O2701"/>
      <c r="P2701"/>
      <c r="Q2701"/>
      <c r="R2701"/>
      <c r="S2701"/>
      <c r="T2701"/>
    </row>
    <row r="2702" spans="1:20" ht="87.75" x14ac:dyDescent="0.25">
      <c r="A2702" s="155" t="s">
        <v>1622</v>
      </c>
      <c r="B2702" s="47">
        <v>26166</v>
      </c>
      <c r="C2702" s="47">
        <v>1233.6500000000001</v>
      </c>
      <c r="D2702" s="39">
        <v>1977</v>
      </c>
      <c r="E2702" s="111" t="s">
        <v>3776</v>
      </c>
      <c r="F2702" s="13" t="s">
        <v>3</v>
      </c>
      <c r="G2702" s="102" t="s">
        <v>3352</v>
      </c>
      <c r="H2702"/>
      <c r="I2702"/>
      <c r="J2702"/>
      <c r="K2702"/>
      <c r="L2702"/>
      <c r="M2702"/>
      <c r="N2702"/>
      <c r="O2702"/>
      <c r="P2702"/>
      <c r="Q2702"/>
      <c r="R2702"/>
      <c r="S2702"/>
      <c r="T2702"/>
    </row>
    <row r="2703" spans="1:20" ht="87.75" x14ac:dyDescent="0.25">
      <c r="A2703" s="155" t="s">
        <v>1623</v>
      </c>
      <c r="B2703" s="47">
        <v>5580</v>
      </c>
      <c r="C2703" s="47">
        <v>261.89999999999998</v>
      </c>
      <c r="D2703" s="39">
        <v>1978</v>
      </c>
      <c r="E2703" s="111" t="s">
        <v>3776</v>
      </c>
      <c r="F2703" s="13" t="s">
        <v>3</v>
      </c>
      <c r="G2703" s="102" t="s">
        <v>3352</v>
      </c>
      <c r="H2703"/>
      <c r="I2703"/>
      <c r="J2703"/>
      <c r="K2703"/>
      <c r="L2703"/>
      <c r="M2703"/>
      <c r="N2703"/>
      <c r="O2703"/>
      <c r="P2703"/>
      <c r="Q2703"/>
      <c r="R2703"/>
      <c r="S2703"/>
      <c r="T2703"/>
    </row>
    <row r="2704" spans="1:20" ht="87.75" x14ac:dyDescent="0.25">
      <c r="A2704" s="155" t="s">
        <v>1624</v>
      </c>
      <c r="B2704" s="47">
        <v>7849</v>
      </c>
      <c r="C2704" s="47">
        <v>55.93</v>
      </c>
      <c r="D2704" s="39">
        <v>1979</v>
      </c>
      <c r="E2704" s="111" t="s">
        <v>3776</v>
      </c>
      <c r="F2704" s="13" t="s">
        <v>3</v>
      </c>
      <c r="G2704" s="102" t="s">
        <v>3352</v>
      </c>
      <c r="H2704"/>
      <c r="I2704"/>
      <c r="J2704"/>
      <c r="K2704"/>
      <c r="L2704"/>
      <c r="M2704"/>
      <c r="N2704"/>
      <c r="O2704"/>
      <c r="P2704"/>
      <c r="Q2704"/>
      <c r="R2704"/>
      <c r="S2704"/>
      <c r="T2704"/>
    </row>
    <row r="2705" spans="1:20" ht="87.75" x14ac:dyDescent="0.25">
      <c r="A2705" s="155" t="s">
        <v>2819</v>
      </c>
      <c r="B2705" s="47">
        <v>18341</v>
      </c>
      <c r="C2705" s="47">
        <v>0</v>
      </c>
      <c r="D2705" s="39">
        <v>1979</v>
      </c>
      <c r="E2705" s="111" t="s">
        <v>3776</v>
      </c>
      <c r="F2705" s="13" t="s">
        <v>3</v>
      </c>
      <c r="G2705" s="102" t="s">
        <v>3352</v>
      </c>
      <c r="H2705"/>
      <c r="I2705"/>
      <c r="J2705"/>
      <c r="K2705"/>
      <c r="L2705"/>
      <c r="M2705"/>
      <c r="N2705"/>
      <c r="O2705"/>
      <c r="P2705"/>
      <c r="Q2705"/>
      <c r="R2705"/>
      <c r="S2705"/>
      <c r="T2705"/>
    </row>
    <row r="2706" spans="1:20" ht="87.75" x14ac:dyDescent="0.25">
      <c r="A2706" s="155" t="s">
        <v>1625</v>
      </c>
      <c r="B2706" s="47">
        <v>21382</v>
      </c>
      <c r="C2706" s="47">
        <v>2716.73</v>
      </c>
      <c r="D2706" s="39">
        <v>1986</v>
      </c>
      <c r="E2706" s="111" t="s">
        <v>3776</v>
      </c>
      <c r="F2706" s="13" t="s">
        <v>3</v>
      </c>
      <c r="G2706" s="102" t="s">
        <v>3352</v>
      </c>
      <c r="H2706"/>
      <c r="I2706"/>
      <c r="J2706"/>
      <c r="K2706"/>
      <c r="L2706"/>
      <c r="M2706"/>
      <c r="N2706"/>
      <c r="O2706"/>
      <c r="P2706"/>
      <c r="Q2706"/>
      <c r="R2706"/>
      <c r="S2706"/>
      <c r="T2706"/>
    </row>
    <row r="2707" spans="1:20" ht="87.75" x14ac:dyDescent="0.25">
      <c r="A2707" s="155" t="s">
        <v>1626</v>
      </c>
      <c r="B2707" s="47">
        <v>10077</v>
      </c>
      <c r="C2707" s="47">
        <v>1281.53</v>
      </c>
      <c r="D2707" s="39">
        <v>1980</v>
      </c>
      <c r="E2707" s="111" t="s">
        <v>3776</v>
      </c>
      <c r="F2707" s="13" t="s">
        <v>3</v>
      </c>
      <c r="G2707" s="102" t="s">
        <v>3352</v>
      </c>
      <c r="H2707"/>
      <c r="I2707"/>
      <c r="J2707"/>
      <c r="K2707"/>
      <c r="L2707"/>
      <c r="M2707"/>
      <c r="N2707"/>
      <c r="O2707"/>
      <c r="P2707"/>
      <c r="Q2707"/>
      <c r="R2707"/>
      <c r="S2707"/>
      <c r="T2707"/>
    </row>
    <row r="2708" spans="1:20" ht="87.75" x14ac:dyDescent="0.25">
      <c r="A2708" s="155" t="s">
        <v>1627</v>
      </c>
      <c r="B2708" s="47">
        <v>3306</v>
      </c>
      <c r="C2708" s="47">
        <v>420.17</v>
      </c>
      <c r="D2708" s="39">
        <v>1976</v>
      </c>
      <c r="E2708" s="111" t="s">
        <v>3776</v>
      </c>
      <c r="F2708" s="13" t="s">
        <v>3</v>
      </c>
      <c r="G2708" s="102" t="s">
        <v>3352</v>
      </c>
      <c r="H2708"/>
      <c r="I2708"/>
      <c r="J2708"/>
      <c r="K2708"/>
      <c r="L2708"/>
      <c r="M2708"/>
      <c r="N2708"/>
      <c r="O2708"/>
      <c r="P2708"/>
      <c r="Q2708"/>
      <c r="R2708"/>
      <c r="S2708"/>
      <c r="T2708"/>
    </row>
    <row r="2709" spans="1:20" ht="87.75" x14ac:dyDescent="0.25">
      <c r="A2709" s="155" t="s">
        <v>1628</v>
      </c>
      <c r="B2709" s="47">
        <v>15928</v>
      </c>
      <c r="C2709" s="47">
        <v>8077.76</v>
      </c>
      <c r="D2709" s="39">
        <v>1972</v>
      </c>
      <c r="E2709" s="111" t="s">
        <v>3776</v>
      </c>
      <c r="F2709" s="13" t="s">
        <v>3</v>
      </c>
      <c r="G2709" s="102" t="s">
        <v>3352</v>
      </c>
      <c r="H2709"/>
      <c r="I2709"/>
      <c r="J2709"/>
      <c r="K2709"/>
      <c r="L2709"/>
      <c r="M2709"/>
      <c r="N2709"/>
      <c r="O2709"/>
      <c r="P2709"/>
      <c r="Q2709"/>
      <c r="R2709"/>
      <c r="S2709"/>
      <c r="T2709"/>
    </row>
    <row r="2710" spans="1:20" ht="87.75" x14ac:dyDescent="0.25">
      <c r="A2710" s="155" t="s">
        <v>1629</v>
      </c>
      <c r="B2710" s="47">
        <v>22170</v>
      </c>
      <c r="C2710" s="47">
        <v>16966.349999999999</v>
      </c>
      <c r="D2710" s="39">
        <v>1994</v>
      </c>
      <c r="E2710" s="111" t="s">
        <v>3776</v>
      </c>
      <c r="F2710" s="13" t="s">
        <v>3</v>
      </c>
      <c r="G2710" s="102" t="s">
        <v>3352</v>
      </c>
      <c r="H2710"/>
      <c r="I2710"/>
      <c r="J2710"/>
      <c r="K2710"/>
      <c r="L2710"/>
      <c r="M2710"/>
      <c r="N2710"/>
      <c r="O2710"/>
      <c r="P2710"/>
      <c r="Q2710"/>
      <c r="R2710"/>
      <c r="S2710"/>
      <c r="T2710"/>
    </row>
    <row r="2711" spans="1:20" ht="87.75" x14ac:dyDescent="0.25">
      <c r="A2711" s="155" t="s">
        <v>1630</v>
      </c>
      <c r="B2711" s="47">
        <v>5856</v>
      </c>
      <c r="C2711" s="47">
        <v>0</v>
      </c>
      <c r="D2711" s="39">
        <v>1984</v>
      </c>
      <c r="E2711" s="111" t="s">
        <v>3776</v>
      </c>
      <c r="F2711" s="13" t="s">
        <v>3</v>
      </c>
      <c r="G2711" s="102" t="s">
        <v>3352</v>
      </c>
      <c r="H2711"/>
      <c r="I2711"/>
      <c r="J2711"/>
      <c r="K2711"/>
      <c r="L2711"/>
      <c r="M2711"/>
      <c r="N2711"/>
      <c r="O2711"/>
      <c r="P2711"/>
      <c r="Q2711"/>
      <c r="R2711"/>
      <c r="S2711"/>
      <c r="T2711"/>
    </row>
    <row r="2712" spans="1:20" ht="87.75" x14ac:dyDescent="0.25">
      <c r="A2712" s="155" t="s">
        <v>1631</v>
      </c>
      <c r="B2712" s="47">
        <v>35521</v>
      </c>
      <c r="C2712" s="47">
        <v>0</v>
      </c>
      <c r="D2712" s="39">
        <v>1983</v>
      </c>
      <c r="E2712" s="111" t="s">
        <v>3776</v>
      </c>
      <c r="F2712" s="13" t="s">
        <v>3</v>
      </c>
      <c r="G2712" s="102" t="s">
        <v>3352</v>
      </c>
      <c r="H2712"/>
      <c r="I2712"/>
      <c r="J2712"/>
      <c r="K2712"/>
      <c r="L2712"/>
      <c r="M2712"/>
      <c r="N2712"/>
      <c r="O2712"/>
      <c r="P2712"/>
      <c r="Q2712"/>
      <c r="R2712"/>
      <c r="S2712"/>
      <c r="T2712"/>
    </row>
    <row r="2713" spans="1:20" ht="87.75" x14ac:dyDescent="0.25">
      <c r="A2713" s="155" t="s">
        <v>1632</v>
      </c>
      <c r="B2713" s="47">
        <v>7730</v>
      </c>
      <c r="C2713" s="47">
        <v>1062.18</v>
      </c>
      <c r="D2713" s="39">
        <v>1986</v>
      </c>
      <c r="E2713" s="111" t="s">
        <v>3776</v>
      </c>
      <c r="F2713" s="13" t="s">
        <v>3</v>
      </c>
      <c r="G2713" s="102" t="s">
        <v>3352</v>
      </c>
      <c r="H2713"/>
      <c r="I2713"/>
      <c r="J2713"/>
      <c r="K2713"/>
      <c r="L2713"/>
      <c r="M2713"/>
      <c r="N2713"/>
      <c r="O2713"/>
      <c r="P2713"/>
      <c r="Q2713"/>
      <c r="R2713"/>
      <c r="S2713"/>
      <c r="T2713"/>
    </row>
    <row r="2714" spans="1:20" ht="87.75" x14ac:dyDescent="0.25">
      <c r="A2714" s="155" t="s">
        <v>2820</v>
      </c>
      <c r="B2714" s="47">
        <v>9731</v>
      </c>
      <c r="C2714" s="47">
        <v>1821.06</v>
      </c>
      <c r="D2714" s="39">
        <v>1984</v>
      </c>
      <c r="E2714" s="111" t="s">
        <v>3776</v>
      </c>
      <c r="F2714" s="13" t="s">
        <v>3</v>
      </c>
      <c r="G2714" s="102" t="s">
        <v>3352</v>
      </c>
      <c r="H2714"/>
      <c r="I2714"/>
      <c r="J2714"/>
      <c r="K2714"/>
      <c r="L2714"/>
      <c r="M2714"/>
      <c r="N2714"/>
      <c r="O2714"/>
      <c r="P2714"/>
      <c r="Q2714"/>
      <c r="R2714"/>
      <c r="S2714"/>
      <c r="T2714"/>
    </row>
    <row r="2715" spans="1:20" ht="87.75" x14ac:dyDescent="0.25">
      <c r="A2715" s="155" t="s">
        <v>1633</v>
      </c>
      <c r="B2715" s="47">
        <v>3867</v>
      </c>
      <c r="C2715" s="47">
        <v>1256.92</v>
      </c>
      <c r="D2715" s="39">
        <v>1987</v>
      </c>
      <c r="E2715" s="111" t="s">
        <v>3776</v>
      </c>
      <c r="F2715" s="13" t="s">
        <v>3</v>
      </c>
      <c r="G2715" s="102" t="s">
        <v>3352</v>
      </c>
      <c r="H2715"/>
      <c r="I2715"/>
      <c r="J2715"/>
      <c r="K2715"/>
      <c r="L2715"/>
      <c r="M2715"/>
      <c r="N2715"/>
      <c r="O2715"/>
      <c r="P2715"/>
      <c r="Q2715"/>
      <c r="R2715"/>
      <c r="S2715"/>
      <c r="T2715"/>
    </row>
    <row r="2716" spans="1:20" ht="87.75" x14ac:dyDescent="0.25">
      <c r="A2716" s="155" t="s">
        <v>1634</v>
      </c>
      <c r="B2716" s="47">
        <v>4863</v>
      </c>
      <c r="C2716" s="47">
        <v>666.25</v>
      </c>
      <c r="D2716" s="39">
        <v>1986</v>
      </c>
      <c r="E2716" s="111" t="s">
        <v>3776</v>
      </c>
      <c r="F2716" s="13" t="s">
        <v>3</v>
      </c>
      <c r="G2716" s="102" t="s">
        <v>3352</v>
      </c>
      <c r="H2716"/>
      <c r="I2716"/>
      <c r="J2716"/>
      <c r="K2716"/>
      <c r="L2716"/>
      <c r="M2716"/>
      <c r="N2716"/>
      <c r="O2716"/>
      <c r="P2716"/>
      <c r="Q2716"/>
      <c r="R2716"/>
      <c r="S2716"/>
      <c r="T2716"/>
    </row>
    <row r="2717" spans="1:20" ht="87.75" x14ac:dyDescent="0.25">
      <c r="A2717" s="155" t="s">
        <v>1635</v>
      </c>
      <c r="B2717" s="47">
        <v>5890</v>
      </c>
      <c r="C2717" s="47">
        <v>1924.29</v>
      </c>
      <c r="D2717" s="39">
        <v>1986</v>
      </c>
      <c r="E2717" s="111" t="s">
        <v>3776</v>
      </c>
      <c r="F2717" s="13" t="s">
        <v>3</v>
      </c>
      <c r="G2717" s="102" t="s">
        <v>3352</v>
      </c>
      <c r="H2717"/>
      <c r="I2717"/>
      <c r="J2717"/>
      <c r="K2717"/>
      <c r="L2717"/>
      <c r="M2717"/>
      <c r="N2717"/>
      <c r="O2717"/>
      <c r="P2717"/>
      <c r="Q2717"/>
      <c r="R2717"/>
      <c r="S2717"/>
      <c r="T2717"/>
    </row>
    <row r="2718" spans="1:20" ht="87.75" x14ac:dyDescent="0.25">
      <c r="A2718" s="155" t="s">
        <v>2239</v>
      </c>
      <c r="B2718" s="47">
        <v>3399</v>
      </c>
      <c r="C2718" s="47">
        <v>804.84</v>
      </c>
      <c r="D2718" s="39">
        <v>1985</v>
      </c>
      <c r="E2718" s="111" t="s">
        <v>3776</v>
      </c>
      <c r="F2718" s="13" t="s">
        <v>3</v>
      </c>
      <c r="G2718" s="102" t="s">
        <v>3352</v>
      </c>
      <c r="H2718"/>
      <c r="I2718"/>
      <c r="J2718"/>
      <c r="K2718"/>
      <c r="L2718"/>
      <c r="M2718"/>
      <c r="N2718"/>
      <c r="O2718"/>
      <c r="P2718"/>
      <c r="Q2718"/>
      <c r="R2718"/>
      <c r="S2718"/>
      <c r="T2718"/>
    </row>
    <row r="2719" spans="1:20" ht="87.75" x14ac:dyDescent="0.25">
      <c r="A2719" s="155" t="s">
        <v>1636</v>
      </c>
      <c r="B2719" s="47">
        <v>1786</v>
      </c>
      <c r="C2719" s="47">
        <v>584.73</v>
      </c>
      <c r="D2719" s="39">
        <v>1970</v>
      </c>
      <c r="E2719" s="111" t="s">
        <v>3776</v>
      </c>
      <c r="F2719" s="13" t="s">
        <v>3</v>
      </c>
      <c r="G2719" s="102" t="s">
        <v>3352</v>
      </c>
      <c r="H2719"/>
      <c r="I2719"/>
      <c r="J2719"/>
      <c r="K2719"/>
      <c r="L2719"/>
      <c r="M2719"/>
      <c r="N2719"/>
      <c r="O2719"/>
      <c r="P2719"/>
      <c r="Q2719"/>
      <c r="R2719"/>
      <c r="S2719"/>
      <c r="T2719"/>
    </row>
    <row r="2720" spans="1:20" ht="87.75" x14ac:dyDescent="0.25">
      <c r="A2720" s="155" t="s">
        <v>1637</v>
      </c>
      <c r="B2720" s="47">
        <v>4304</v>
      </c>
      <c r="C2720" s="47">
        <v>1405.9</v>
      </c>
      <c r="D2720" s="39">
        <v>1970</v>
      </c>
      <c r="E2720" s="111" t="s">
        <v>3776</v>
      </c>
      <c r="F2720" s="13" t="s">
        <v>3</v>
      </c>
      <c r="G2720" s="102" t="s">
        <v>3352</v>
      </c>
      <c r="H2720"/>
      <c r="I2720"/>
      <c r="J2720"/>
      <c r="K2720"/>
      <c r="L2720"/>
      <c r="M2720"/>
      <c r="N2720"/>
      <c r="O2720"/>
      <c r="P2720"/>
      <c r="Q2720"/>
      <c r="R2720"/>
      <c r="S2720"/>
      <c r="T2720"/>
    </row>
    <row r="2721" spans="1:20" ht="87.75" x14ac:dyDescent="0.25">
      <c r="A2721" s="155" t="s">
        <v>1638</v>
      </c>
      <c r="B2721" s="47">
        <v>2362</v>
      </c>
      <c r="C2721" s="47">
        <v>0</v>
      </c>
      <c r="D2721" s="39">
        <v>1974</v>
      </c>
      <c r="E2721" s="111" t="s">
        <v>3776</v>
      </c>
      <c r="F2721" s="13" t="s">
        <v>3</v>
      </c>
      <c r="G2721" s="102" t="s">
        <v>3352</v>
      </c>
      <c r="H2721"/>
      <c r="I2721"/>
      <c r="J2721"/>
      <c r="K2721"/>
      <c r="L2721"/>
      <c r="M2721"/>
      <c r="N2721"/>
      <c r="O2721"/>
      <c r="P2721"/>
      <c r="Q2721"/>
      <c r="R2721"/>
      <c r="S2721"/>
      <c r="T2721"/>
    </row>
    <row r="2722" spans="1:20" ht="87.75" x14ac:dyDescent="0.25">
      <c r="A2722" s="155" t="s">
        <v>1639</v>
      </c>
      <c r="B2722" s="47">
        <v>7523</v>
      </c>
      <c r="C2722" s="47">
        <v>3062.13</v>
      </c>
      <c r="D2722" s="39">
        <v>1976</v>
      </c>
      <c r="E2722" s="111" t="s">
        <v>3776</v>
      </c>
      <c r="F2722" s="13" t="s">
        <v>3</v>
      </c>
      <c r="G2722" s="102" t="s">
        <v>3352</v>
      </c>
      <c r="H2722"/>
      <c r="I2722"/>
      <c r="J2722"/>
      <c r="K2722"/>
      <c r="L2722"/>
      <c r="M2722"/>
      <c r="N2722"/>
      <c r="O2722"/>
      <c r="P2722"/>
      <c r="Q2722"/>
      <c r="R2722"/>
      <c r="S2722"/>
      <c r="T2722"/>
    </row>
    <row r="2723" spans="1:20" ht="87.75" x14ac:dyDescent="0.25">
      <c r="A2723" s="155" t="s">
        <v>1640</v>
      </c>
      <c r="B2723" s="47">
        <v>17165</v>
      </c>
      <c r="C2723" s="47">
        <v>8705.18</v>
      </c>
      <c r="D2723" s="39">
        <v>1981</v>
      </c>
      <c r="E2723" s="111" t="s">
        <v>3776</v>
      </c>
      <c r="F2723" s="13" t="s">
        <v>3</v>
      </c>
      <c r="G2723" s="102" t="s">
        <v>3352</v>
      </c>
      <c r="H2723"/>
      <c r="I2723"/>
      <c r="J2723"/>
      <c r="K2723"/>
      <c r="L2723"/>
      <c r="M2723"/>
      <c r="N2723"/>
      <c r="O2723"/>
      <c r="P2723"/>
      <c r="Q2723"/>
      <c r="R2723"/>
      <c r="S2723"/>
      <c r="T2723"/>
    </row>
    <row r="2724" spans="1:20" ht="87.75" x14ac:dyDescent="0.25">
      <c r="A2724" s="155" t="s">
        <v>1641</v>
      </c>
      <c r="B2724" s="47">
        <v>283040</v>
      </c>
      <c r="C2724" s="47">
        <v>202940.89</v>
      </c>
      <c r="D2724" s="39">
        <v>1986</v>
      </c>
      <c r="E2724" s="111" t="s">
        <v>3776</v>
      </c>
      <c r="F2724" s="13" t="s">
        <v>3</v>
      </c>
      <c r="G2724" s="102" t="s">
        <v>3352</v>
      </c>
      <c r="H2724"/>
      <c r="I2724"/>
      <c r="J2724"/>
      <c r="K2724"/>
      <c r="L2724"/>
      <c r="M2724"/>
      <c r="N2724"/>
      <c r="O2724"/>
      <c r="P2724"/>
      <c r="Q2724"/>
      <c r="R2724"/>
      <c r="S2724"/>
      <c r="T2724"/>
    </row>
    <row r="2725" spans="1:20" ht="87.75" x14ac:dyDescent="0.25">
      <c r="A2725" s="155" t="s">
        <v>1642</v>
      </c>
      <c r="B2725" s="47">
        <v>18868</v>
      </c>
      <c r="C2725" s="47">
        <v>9567.6</v>
      </c>
      <c r="D2725" s="39">
        <v>1973</v>
      </c>
      <c r="E2725" s="111" t="s">
        <v>3776</v>
      </c>
      <c r="F2725" s="13" t="s">
        <v>3</v>
      </c>
      <c r="G2725" s="102" t="s">
        <v>3352</v>
      </c>
      <c r="H2725"/>
      <c r="I2725"/>
      <c r="J2725"/>
      <c r="K2725"/>
      <c r="L2725"/>
      <c r="M2725"/>
      <c r="N2725"/>
      <c r="O2725"/>
      <c r="P2725"/>
      <c r="Q2725"/>
      <c r="R2725"/>
      <c r="S2725"/>
      <c r="T2725"/>
    </row>
    <row r="2726" spans="1:20" ht="87.75" x14ac:dyDescent="0.25">
      <c r="A2726" s="155" t="s">
        <v>1643</v>
      </c>
      <c r="B2726" s="47">
        <v>8869</v>
      </c>
      <c r="C2726" s="47">
        <v>4496.13</v>
      </c>
      <c r="D2726" s="39">
        <v>1970</v>
      </c>
      <c r="E2726" s="111" t="s">
        <v>3776</v>
      </c>
      <c r="F2726" s="13" t="s">
        <v>3</v>
      </c>
      <c r="G2726" s="102" t="s">
        <v>3352</v>
      </c>
      <c r="H2726"/>
      <c r="I2726"/>
      <c r="J2726"/>
      <c r="K2726"/>
      <c r="L2726"/>
      <c r="M2726"/>
      <c r="N2726"/>
      <c r="O2726"/>
      <c r="P2726"/>
      <c r="Q2726"/>
      <c r="R2726"/>
      <c r="S2726"/>
      <c r="T2726"/>
    </row>
    <row r="2727" spans="1:20" ht="87.75" x14ac:dyDescent="0.25">
      <c r="A2727" s="155" t="s">
        <v>2821</v>
      </c>
      <c r="B2727" s="47">
        <v>19354</v>
      </c>
      <c r="C2727" s="47">
        <v>15168.49</v>
      </c>
      <c r="D2727" s="39">
        <v>1996</v>
      </c>
      <c r="E2727" s="111" t="s">
        <v>3776</v>
      </c>
      <c r="F2727" s="13" t="s">
        <v>3</v>
      </c>
      <c r="G2727" s="102" t="s">
        <v>3352</v>
      </c>
      <c r="H2727"/>
      <c r="I2727"/>
      <c r="J2727"/>
      <c r="K2727"/>
      <c r="L2727"/>
      <c r="M2727"/>
      <c r="N2727"/>
      <c r="O2727"/>
      <c r="P2727"/>
      <c r="Q2727"/>
      <c r="R2727"/>
      <c r="S2727"/>
      <c r="T2727"/>
    </row>
    <row r="2728" spans="1:20" ht="87.75" x14ac:dyDescent="0.25">
      <c r="A2728" s="155" t="s">
        <v>1644</v>
      </c>
      <c r="B2728" s="47">
        <v>9811</v>
      </c>
      <c r="C2728" s="47">
        <v>4975.26</v>
      </c>
      <c r="D2728" s="39">
        <v>1980</v>
      </c>
      <c r="E2728" s="111" t="s">
        <v>3776</v>
      </c>
      <c r="F2728" s="13" t="s">
        <v>3</v>
      </c>
      <c r="G2728" s="102" t="s">
        <v>3352</v>
      </c>
      <c r="H2728"/>
      <c r="I2728"/>
      <c r="J2728"/>
      <c r="K2728"/>
      <c r="L2728"/>
      <c r="M2728"/>
      <c r="N2728"/>
      <c r="O2728"/>
      <c r="P2728"/>
      <c r="Q2728"/>
      <c r="R2728"/>
      <c r="S2728"/>
      <c r="T2728"/>
    </row>
    <row r="2729" spans="1:20" ht="87.75" x14ac:dyDescent="0.25">
      <c r="A2729" s="155" t="s">
        <v>1685</v>
      </c>
      <c r="B2729" s="47">
        <v>28819</v>
      </c>
      <c r="C2729" s="47">
        <v>22842.69</v>
      </c>
      <c r="D2729" s="39">
        <v>1997</v>
      </c>
      <c r="E2729" s="111" t="s">
        <v>3776</v>
      </c>
      <c r="F2729" s="13" t="s">
        <v>3</v>
      </c>
      <c r="G2729" s="102" t="s">
        <v>3352</v>
      </c>
      <c r="H2729"/>
      <c r="I2729"/>
      <c r="J2729"/>
      <c r="K2729"/>
      <c r="L2729"/>
      <c r="M2729"/>
      <c r="N2729"/>
      <c r="O2729"/>
      <c r="P2729"/>
      <c r="Q2729"/>
      <c r="R2729"/>
      <c r="S2729"/>
      <c r="T2729"/>
    </row>
    <row r="2730" spans="1:20" ht="87.75" x14ac:dyDescent="0.25">
      <c r="A2730" s="155" t="s">
        <v>1645</v>
      </c>
      <c r="B2730" s="47">
        <v>5893</v>
      </c>
      <c r="C2730" s="47">
        <v>748.09</v>
      </c>
      <c r="D2730" s="39">
        <v>1983</v>
      </c>
      <c r="E2730" s="111" t="s">
        <v>3776</v>
      </c>
      <c r="F2730" s="13" t="s">
        <v>3</v>
      </c>
      <c r="G2730" s="102" t="s">
        <v>3352</v>
      </c>
      <c r="H2730"/>
      <c r="I2730"/>
      <c r="J2730"/>
      <c r="K2730"/>
      <c r="L2730"/>
      <c r="M2730"/>
      <c r="N2730"/>
      <c r="O2730"/>
      <c r="P2730"/>
      <c r="Q2730"/>
      <c r="R2730"/>
      <c r="S2730"/>
      <c r="T2730"/>
    </row>
    <row r="2731" spans="1:20" ht="87.75" x14ac:dyDescent="0.25">
      <c r="A2731" s="155" t="s">
        <v>1646</v>
      </c>
      <c r="B2731" s="47">
        <v>9377</v>
      </c>
      <c r="C2731" s="47">
        <v>4754.2700000000004</v>
      </c>
      <c r="D2731" s="39">
        <v>1982</v>
      </c>
      <c r="E2731" s="111" t="s">
        <v>3776</v>
      </c>
      <c r="F2731" s="13" t="s">
        <v>3</v>
      </c>
      <c r="G2731" s="102" t="s">
        <v>3352</v>
      </c>
      <c r="H2731"/>
      <c r="I2731"/>
      <c r="J2731"/>
      <c r="K2731"/>
      <c r="L2731"/>
      <c r="M2731"/>
      <c r="N2731"/>
      <c r="O2731"/>
      <c r="P2731"/>
      <c r="Q2731"/>
      <c r="R2731"/>
      <c r="S2731"/>
      <c r="T2731"/>
    </row>
    <row r="2732" spans="1:20" ht="87.75" x14ac:dyDescent="0.25">
      <c r="A2732" s="155" t="s">
        <v>1683</v>
      </c>
      <c r="B2732" s="47">
        <v>26706</v>
      </c>
      <c r="C2732" s="47">
        <v>1257.0899999999999</v>
      </c>
      <c r="D2732" s="39">
        <v>1980</v>
      </c>
      <c r="E2732" s="111" t="s">
        <v>3776</v>
      </c>
      <c r="F2732" s="13" t="s">
        <v>3</v>
      </c>
      <c r="G2732" s="102" t="s">
        <v>3352</v>
      </c>
      <c r="H2732"/>
      <c r="I2732"/>
      <c r="J2732"/>
      <c r="K2732"/>
      <c r="L2732"/>
      <c r="M2732"/>
      <c r="N2732"/>
      <c r="O2732"/>
      <c r="P2732"/>
      <c r="Q2732"/>
      <c r="R2732"/>
      <c r="S2732"/>
      <c r="T2732"/>
    </row>
    <row r="2733" spans="1:20" ht="87.75" x14ac:dyDescent="0.25">
      <c r="A2733" s="155" t="s">
        <v>1684</v>
      </c>
      <c r="B2733" s="47">
        <v>34460</v>
      </c>
      <c r="C2733" s="47">
        <v>1436.58</v>
      </c>
      <c r="D2733" s="39">
        <v>1980</v>
      </c>
      <c r="E2733" s="111" t="s">
        <v>3776</v>
      </c>
      <c r="F2733" s="13" t="s">
        <v>3</v>
      </c>
      <c r="G2733" s="102" t="s">
        <v>3352</v>
      </c>
      <c r="H2733"/>
      <c r="I2733"/>
      <c r="J2733"/>
      <c r="K2733"/>
      <c r="L2733"/>
      <c r="M2733"/>
      <c r="N2733"/>
      <c r="O2733"/>
      <c r="P2733"/>
      <c r="Q2733"/>
      <c r="R2733"/>
      <c r="S2733"/>
      <c r="T2733"/>
    </row>
    <row r="2734" spans="1:20" ht="87.75" x14ac:dyDescent="0.25">
      <c r="A2734" s="155" t="s">
        <v>2822</v>
      </c>
      <c r="B2734" s="47">
        <v>14957</v>
      </c>
      <c r="C2734" s="47">
        <v>108.35</v>
      </c>
      <c r="D2734" s="39">
        <v>1979</v>
      </c>
      <c r="E2734" s="111" t="s">
        <v>3776</v>
      </c>
      <c r="F2734" s="13" t="s">
        <v>3</v>
      </c>
      <c r="G2734" s="102" t="s">
        <v>3352</v>
      </c>
      <c r="H2734"/>
      <c r="I2734"/>
      <c r="J2734"/>
      <c r="K2734"/>
      <c r="L2734"/>
      <c r="M2734"/>
      <c r="N2734"/>
      <c r="O2734"/>
      <c r="P2734"/>
      <c r="Q2734"/>
      <c r="R2734"/>
      <c r="S2734"/>
      <c r="T2734"/>
    </row>
    <row r="2735" spans="1:20" ht="87.75" x14ac:dyDescent="0.25">
      <c r="A2735" s="155" t="s">
        <v>1647</v>
      </c>
      <c r="B2735" s="47">
        <v>27674</v>
      </c>
      <c r="C2735" s="47">
        <v>21716.13</v>
      </c>
      <c r="D2735" s="39">
        <v>1996</v>
      </c>
      <c r="E2735" s="111" t="s">
        <v>3776</v>
      </c>
      <c r="F2735" s="13" t="s">
        <v>3</v>
      </c>
      <c r="G2735" s="102" t="s">
        <v>3352</v>
      </c>
      <c r="H2735"/>
      <c r="I2735"/>
      <c r="J2735"/>
      <c r="K2735"/>
      <c r="L2735"/>
      <c r="M2735"/>
      <c r="N2735"/>
      <c r="O2735"/>
      <c r="P2735"/>
      <c r="Q2735"/>
      <c r="R2735"/>
      <c r="S2735"/>
      <c r="T2735"/>
    </row>
    <row r="2736" spans="1:20" ht="87.75" x14ac:dyDescent="0.25">
      <c r="A2736" s="155" t="s">
        <v>1648</v>
      </c>
      <c r="B2736" s="47">
        <v>24327</v>
      </c>
      <c r="C2736" s="47">
        <v>1144.94</v>
      </c>
      <c r="D2736" s="39">
        <v>1991</v>
      </c>
      <c r="E2736" s="111" t="s">
        <v>3776</v>
      </c>
      <c r="F2736" s="13" t="s">
        <v>3</v>
      </c>
      <c r="G2736" s="102" t="s">
        <v>3352</v>
      </c>
      <c r="H2736"/>
      <c r="I2736"/>
      <c r="J2736"/>
      <c r="K2736"/>
      <c r="L2736"/>
      <c r="M2736"/>
      <c r="N2736"/>
      <c r="O2736"/>
      <c r="P2736"/>
      <c r="Q2736"/>
      <c r="R2736"/>
      <c r="S2736"/>
      <c r="T2736"/>
    </row>
    <row r="2737" spans="1:20" ht="87.75" x14ac:dyDescent="0.25">
      <c r="A2737" s="155" t="s">
        <v>1649</v>
      </c>
      <c r="B2737" s="47">
        <v>3597</v>
      </c>
      <c r="C2737" s="47">
        <v>455.92</v>
      </c>
      <c r="D2737" s="39">
        <v>1994</v>
      </c>
      <c r="E2737" s="111" t="s">
        <v>3776</v>
      </c>
      <c r="F2737" s="13" t="s">
        <v>3</v>
      </c>
      <c r="G2737" s="102" t="s">
        <v>3352</v>
      </c>
      <c r="H2737"/>
      <c r="I2737"/>
      <c r="J2737"/>
      <c r="K2737"/>
      <c r="L2737"/>
      <c r="M2737"/>
      <c r="N2737"/>
      <c r="O2737"/>
      <c r="P2737"/>
      <c r="Q2737"/>
      <c r="R2737"/>
      <c r="S2737"/>
      <c r="T2737"/>
    </row>
    <row r="2738" spans="1:20" ht="87.75" x14ac:dyDescent="0.25">
      <c r="A2738" s="155" t="s">
        <v>1650</v>
      </c>
      <c r="B2738" s="47">
        <v>8306</v>
      </c>
      <c r="C2738" s="47">
        <v>1057.26</v>
      </c>
      <c r="D2738" s="39">
        <v>1982</v>
      </c>
      <c r="E2738" s="111" t="s">
        <v>3776</v>
      </c>
      <c r="F2738" s="13" t="s">
        <v>3</v>
      </c>
      <c r="G2738" s="102" t="s">
        <v>3352</v>
      </c>
      <c r="H2738"/>
      <c r="I2738"/>
      <c r="J2738"/>
      <c r="K2738"/>
      <c r="L2738"/>
      <c r="M2738"/>
      <c r="N2738"/>
      <c r="O2738"/>
      <c r="P2738"/>
      <c r="Q2738"/>
      <c r="R2738"/>
      <c r="S2738"/>
      <c r="T2738"/>
    </row>
    <row r="2739" spans="1:20" ht="87.75" x14ac:dyDescent="0.25">
      <c r="A2739" s="155" t="s">
        <v>1651</v>
      </c>
      <c r="B2739" s="47">
        <v>6761</v>
      </c>
      <c r="C2739" s="47">
        <v>860.04</v>
      </c>
      <c r="D2739" s="39">
        <v>1989</v>
      </c>
      <c r="E2739" s="111" t="s">
        <v>3776</v>
      </c>
      <c r="F2739" s="13" t="s">
        <v>3</v>
      </c>
      <c r="G2739" s="102" t="s">
        <v>3352</v>
      </c>
      <c r="H2739"/>
      <c r="I2739"/>
      <c r="J2739"/>
      <c r="K2739"/>
      <c r="L2739"/>
      <c r="M2739"/>
      <c r="N2739"/>
      <c r="O2739"/>
      <c r="P2739"/>
      <c r="Q2739"/>
      <c r="R2739"/>
      <c r="S2739"/>
      <c r="T2739"/>
    </row>
    <row r="2740" spans="1:20" ht="87.75" x14ac:dyDescent="0.25">
      <c r="A2740" s="155" t="s">
        <v>1652</v>
      </c>
      <c r="B2740" s="47">
        <v>8765</v>
      </c>
      <c r="C2740" s="47">
        <v>4094.24</v>
      </c>
      <c r="D2740" s="39">
        <v>1981</v>
      </c>
      <c r="E2740" s="111" t="s">
        <v>3776</v>
      </c>
      <c r="F2740" s="13" t="s">
        <v>3</v>
      </c>
      <c r="G2740" s="102" t="s">
        <v>3352</v>
      </c>
      <c r="H2740"/>
      <c r="I2740"/>
      <c r="J2740"/>
      <c r="K2740"/>
      <c r="L2740"/>
      <c r="M2740"/>
      <c r="N2740"/>
      <c r="O2740"/>
      <c r="P2740"/>
      <c r="Q2740"/>
      <c r="R2740"/>
      <c r="S2740"/>
      <c r="T2740"/>
    </row>
    <row r="2741" spans="1:20" ht="87.75" x14ac:dyDescent="0.25">
      <c r="A2741" s="155" t="s">
        <v>1680</v>
      </c>
      <c r="B2741" s="47">
        <v>4382</v>
      </c>
      <c r="C2741" s="47">
        <v>206.21</v>
      </c>
      <c r="D2741" s="39">
        <v>1980</v>
      </c>
      <c r="E2741" s="111" t="s">
        <v>3776</v>
      </c>
      <c r="F2741" s="13" t="s">
        <v>3</v>
      </c>
      <c r="G2741" s="102" t="s">
        <v>3352</v>
      </c>
      <c r="H2741"/>
      <c r="I2741"/>
      <c r="J2741"/>
      <c r="K2741"/>
      <c r="L2741"/>
      <c r="M2741"/>
      <c r="N2741"/>
      <c r="O2741"/>
      <c r="P2741"/>
      <c r="Q2741"/>
      <c r="R2741"/>
      <c r="S2741"/>
      <c r="T2741"/>
    </row>
    <row r="2742" spans="1:20" ht="87.75" x14ac:dyDescent="0.25">
      <c r="A2742" s="155" t="s">
        <v>1653</v>
      </c>
      <c r="B2742" s="47">
        <v>10665</v>
      </c>
      <c r="C2742" s="47">
        <v>3489.19</v>
      </c>
      <c r="D2742" s="39">
        <v>1986</v>
      </c>
      <c r="E2742" s="111" t="s">
        <v>3776</v>
      </c>
      <c r="F2742" s="13" t="s">
        <v>3</v>
      </c>
      <c r="G2742" s="102" t="s">
        <v>3352</v>
      </c>
      <c r="H2742"/>
      <c r="I2742"/>
      <c r="J2742"/>
      <c r="K2742"/>
      <c r="L2742"/>
      <c r="M2742"/>
      <c r="N2742"/>
      <c r="O2742"/>
      <c r="P2742"/>
      <c r="Q2742"/>
      <c r="R2742"/>
      <c r="S2742"/>
      <c r="T2742"/>
    </row>
    <row r="2743" spans="1:20" ht="87.75" x14ac:dyDescent="0.25">
      <c r="A2743" s="155" t="s">
        <v>1654</v>
      </c>
      <c r="B2743" s="47">
        <v>48380</v>
      </c>
      <c r="C2743" s="47">
        <v>24534.18</v>
      </c>
      <c r="D2743" s="39">
        <v>1982</v>
      </c>
      <c r="E2743" s="111" t="s">
        <v>3776</v>
      </c>
      <c r="F2743" s="13" t="s">
        <v>3</v>
      </c>
      <c r="G2743" s="102" t="s">
        <v>3352</v>
      </c>
      <c r="H2743"/>
      <c r="I2743"/>
      <c r="J2743"/>
      <c r="K2743"/>
      <c r="L2743"/>
      <c r="M2743"/>
      <c r="N2743"/>
      <c r="O2743"/>
      <c r="P2743"/>
      <c r="Q2743"/>
      <c r="R2743"/>
      <c r="S2743"/>
      <c r="T2743"/>
    </row>
    <row r="2744" spans="1:20" ht="87.75" x14ac:dyDescent="0.25">
      <c r="A2744" s="155" t="s">
        <v>2823</v>
      </c>
      <c r="B2744" s="47">
        <v>53970</v>
      </c>
      <c r="C2744" s="47">
        <v>27369.68</v>
      </c>
      <c r="D2744" s="39">
        <v>1982</v>
      </c>
      <c r="E2744" s="111" t="s">
        <v>3776</v>
      </c>
      <c r="F2744" s="13" t="s">
        <v>3</v>
      </c>
      <c r="G2744" s="102" t="s">
        <v>3352</v>
      </c>
      <c r="H2744"/>
      <c r="I2744"/>
      <c r="J2744"/>
      <c r="K2744"/>
      <c r="L2744"/>
      <c r="M2744"/>
      <c r="N2744"/>
      <c r="O2744"/>
      <c r="P2744"/>
      <c r="Q2744"/>
      <c r="R2744"/>
      <c r="S2744"/>
      <c r="T2744"/>
    </row>
    <row r="2745" spans="1:20" ht="87.75" x14ac:dyDescent="0.25">
      <c r="A2745" s="155" t="s">
        <v>1655</v>
      </c>
      <c r="B2745" s="47">
        <v>40367</v>
      </c>
      <c r="C2745" s="47">
        <v>20471.64</v>
      </c>
      <c r="D2745" s="39">
        <v>1979</v>
      </c>
      <c r="E2745" s="111" t="s">
        <v>3776</v>
      </c>
      <c r="F2745" s="13" t="s">
        <v>3</v>
      </c>
      <c r="G2745" s="102" t="s">
        <v>3352</v>
      </c>
      <c r="H2745"/>
      <c r="I2745"/>
      <c r="J2745"/>
      <c r="K2745"/>
      <c r="L2745"/>
      <c r="M2745"/>
      <c r="N2745"/>
      <c r="O2745"/>
      <c r="P2745"/>
      <c r="Q2745"/>
      <c r="R2745"/>
      <c r="S2745"/>
      <c r="T2745"/>
    </row>
    <row r="2746" spans="1:20" ht="87.75" x14ac:dyDescent="0.25">
      <c r="A2746" s="155" t="s">
        <v>1656</v>
      </c>
      <c r="B2746" s="47">
        <v>31603</v>
      </c>
      <c r="C2746" s="47">
        <v>10332.81</v>
      </c>
      <c r="D2746" s="39">
        <v>1991</v>
      </c>
      <c r="E2746" s="111" t="s">
        <v>3776</v>
      </c>
      <c r="F2746" s="13" t="s">
        <v>3</v>
      </c>
      <c r="G2746" s="102" t="s">
        <v>3352</v>
      </c>
      <c r="H2746"/>
      <c r="I2746"/>
      <c r="J2746"/>
      <c r="K2746"/>
      <c r="L2746"/>
      <c r="M2746"/>
      <c r="N2746"/>
      <c r="O2746"/>
      <c r="P2746"/>
      <c r="Q2746"/>
      <c r="R2746"/>
      <c r="S2746"/>
      <c r="T2746"/>
    </row>
    <row r="2747" spans="1:20" ht="87.75" x14ac:dyDescent="0.25">
      <c r="A2747" s="155" t="s">
        <v>1657</v>
      </c>
      <c r="B2747" s="47">
        <v>45520</v>
      </c>
      <c r="C2747" s="47">
        <v>23994.57</v>
      </c>
      <c r="D2747" s="39">
        <v>1987</v>
      </c>
      <c r="E2747" s="111" t="s">
        <v>3776</v>
      </c>
      <c r="F2747" s="13" t="s">
        <v>3</v>
      </c>
      <c r="G2747" s="102" t="s">
        <v>3352</v>
      </c>
      <c r="H2747"/>
      <c r="I2747"/>
      <c r="J2747"/>
      <c r="K2747"/>
      <c r="L2747"/>
      <c r="M2747"/>
      <c r="N2747"/>
      <c r="O2747"/>
      <c r="P2747"/>
      <c r="Q2747"/>
      <c r="R2747"/>
      <c r="S2747"/>
      <c r="T2747"/>
    </row>
    <row r="2748" spans="1:20" ht="87.75" x14ac:dyDescent="0.25">
      <c r="A2748" s="155" t="s">
        <v>1658</v>
      </c>
      <c r="B2748" s="47">
        <v>12446</v>
      </c>
      <c r="C2748" s="47">
        <v>6312.4</v>
      </c>
      <c r="D2748" s="39">
        <v>1987</v>
      </c>
      <c r="E2748" s="111" t="s">
        <v>3776</v>
      </c>
      <c r="F2748" s="13" t="s">
        <v>3</v>
      </c>
      <c r="G2748" s="102" t="s">
        <v>3352</v>
      </c>
      <c r="H2748"/>
      <c r="I2748"/>
      <c r="J2748"/>
      <c r="K2748"/>
      <c r="L2748"/>
      <c r="M2748"/>
      <c r="N2748"/>
      <c r="O2748"/>
      <c r="P2748"/>
      <c r="Q2748"/>
      <c r="R2748"/>
      <c r="S2748"/>
      <c r="T2748"/>
    </row>
    <row r="2749" spans="1:20" ht="87.75" x14ac:dyDescent="0.25">
      <c r="A2749" s="155" t="s">
        <v>2240</v>
      </c>
      <c r="B2749" s="47">
        <v>28611</v>
      </c>
      <c r="C2749" s="47">
        <v>10504.45</v>
      </c>
      <c r="D2749" s="39">
        <v>1986</v>
      </c>
      <c r="E2749" s="111" t="s">
        <v>3776</v>
      </c>
      <c r="F2749" s="13" t="s">
        <v>3</v>
      </c>
      <c r="G2749" s="102" t="s">
        <v>3352</v>
      </c>
      <c r="H2749"/>
      <c r="I2749"/>
      <c r="J2749"/>
      <c r="K2749"/>
      <c r="L2749"/>
      <c r="M2749"/>
      <c r="N2749"/>
      <c r="O2749"/>
      <c r="P2749"/>
      <c r="Q2749"/>
      <c r="R2749"/>
      <c r="S2749"/>
      <c r="T2749"/>
    </row>
    <row r="2750" spans="1:20" ht="87.75" x14ac:dyDescent="0.25">
      <c r="A2750" s="155" t="s">
        <v>1659</v>
      </c>
      <c r="B2750" s="47">
        <v>15997</v>
      </c>
      <c r="C2750" s="47">
        <v>5234.59</v>
      </c>
      <c r="D2750" s="39">
        <v>1987</v>
      </c>
      <c r="E2750" s="111" t="s">
        <v>3776</v>
      </c>
      <c r="F2750" s="13" t="s">
        <v>3</v>
      </c>
      <c r="G2750" s="102" t="s">
        <v>3352</v>
      </c>
      <c r="H2750"/>
      <c r="I2750"/>
      <c r="J2750"/>
      <c r="K2750"/>
      <c r="L2750"/>
      <c r="M2750"/>
      <c r="N2750"/>
      <c r="O2750"/>
      <c r="P2750"/>
      <c r="Q2750"/>
      <c r="R2750"/>
      <c r="S2750"/>
      <c r="T2750"/>
    </row>
    <row r="2751" spans="1:20" ht="87.75" x14ac:dyDescent="0.25">
      <c r="A2751" s="155" t="s">
        <v>2825</v>
      </c>
      <c r="B2751" s="47">
        <v>17712</v>
      </c>
      <c r="C2751" s="47">
        <v>5793.84</v>
      </c>
      <c r="D2751" s="39">
        <v>1987</v>
      </c>
      <c r="E2751" s="111" t="s">
        <v>3776</v>
      </c>
      <c r="F2751" s="13" t="s">
        <v>3</v>
      </c>
      <c r="G2751" s="102" t="s">
        <v>3352</v>
      </c>
      <c r="H2751"/>
      <c r="I2751"/>
      <c r="J2751"/>
      <c r="K2751"/>
      <c r="L2751"/>
      <c r="M2751"/>
      <c r="N2751"/>
      <c r="O2751"/>
      <c r="P2751"/>
      <c r="Q2751"/>
      <c r="R2751"/>
      <c r="S2751"/>
      <c r="T2751"/>
    </row>
    <row r="2752" spans="1:20" ht="87.75" x14ac:dyDescent="0.25">
      <c r="A2752" s="155" t="s">
        <v>1681</v>
      </c>
      <c r="B2752" s="47">
        <v>51767.31</v>
      </c>
      <c r="C2752" s="47">
        <v>26252.42</v>
      </c>
      <c r="D2752" s="39">
        <v>1982</v>
      </c>
      <c r="E2752" s="111" t="s">
        <v>3776</v>
      </c>
      <c r="F2752" s="13" t="s">
        <v>3</v>
      </c>
      <c r="G2752" s="102" t="s">
        <v>3352</v>
      </c>
      <c r="H2752"/>
      <c r="I2752"/>
      <c r="J2752"/>
      <c r="K2752"/>
      <c r="L2752"/>
      <c r="M2752"/>
      <c r="N2752"/>
      <c r="O2752"/>
      <c r="P2752"/>
      <c r="Q2752"/>
      <c r="R2752"/>
      <c r="S2752"/>
      <c r="T2752"/>
    </row>
    <row r="2753" spans="1:20" ht="87.75" x14ac:dyDescent="0.25">
      <c r="A2753" s="155" t="s">
        <v>1660</v>
      </c>
      <c r="B2753" s="47">
        <v>69157</v>
      </c>
      <c r="C2753" s="47">
        <v>35070.370000000003</v>
      </c>
      <c r="D2753" s="39">
        <v>1982</v>
      </c>
      <c r="E2753" s="111" t="s">
        <v>3776</v>
      </c>
      <c r="F2753" s="13" t="s">
        <v>3</v>
      </c>
      <c r="G2753" s="102" t="s">
        <v>3352</v>
      </c>
      <c r="H2753"/>
      <c r="I2753"/>
      <c r="J2753"/>
      <c r="K2753"/>
      <c r="L2753"/>
      <c r="M2753"/>
      <c r="N2753"/>
      <c r="O2753"/>
      <c r="P2753"/>
      <c r="Q2753"/>
      <c r="R2753"/>
      <c r="S2753"/>
      <c r="T2753"/>
    </row>
    <row r="2754" spans="1:20" ht="87.75" x14ac:dyDescent="0.25">
      <c r="A2754" s="155" t="s">
        <v>2824</v>
      </c>
      <c r="B2754" s="47">
        <v>12849</v>
      </c>
      <c r="C2754" s="47">
        <v>1631.67</v>
      </c>
      <c r="D2754" s="39">
        <v>1977</v>
      </c>
      <c r="E2754" s="111" t="s">
        <v>3776</v>
      </c>
      <c r="F2754" s="13" t="s">
        <v>3</v>
      </c>
      <c r="G2754" s="102" t="s">
        <v>3352</v>
      </c>
      <c r="H2754"/>
      <c r="I2754"/>
      <c r="J2754"/>
      <c r="K2754"/>
      <c r="L2754"/>
      <c r="M2754"/>
      <c r="N2754"/>
      <c r="O2754"/>
      <c r="P2754"/>
      <c r="Q2754"/>
      <c r="R2754"/>
      <c r="S2754"/>
      <c r="T2754"/>
    </row>
    <row r="2755" spans="1:20" ht="87.75" x14ac:dyDescent="0.25">
      <c r="A2755" s="155" t="s">
        <v>1661</v>
      </c>
      <c r="B2755" s="47">
        <v>488000</v>
      </c>
      <c r="C2755" s="47">
        <v>263741.08</v>
      </c>
      <c r="D2755" s="39">
        <v>1986</v>
      </c>
      <c r="E2755" s="111" t="s">
        <v>3776</v>
      </c>
      <c r="F2755" s="13" t="s">
        <v>3</v>
      </c>
      <c r="G2755" s="102" t="s">
        <v>3352</v>
      </c>
      <c r="H2755"/>
      <c r="I2755"/>
      <c r="J2755"/>
      <c r="K2755"/>
      <c r="L2755"/>
      <c r="M2755"/>
      <c r="N2755"/>
      <c r="O2755"/>
      <c r="P2755"/>
      <c r="Q2755"/>
      <c r="R2755"/>
      <c r="S2755"/>
      <c r="T2755"/>
    </row>
    <row r="2756" spans="1:20" ht="87.75" x14ac:dyDescent="0.25">
      <c r="A2756" s="155" t="s">
        <v>2826</v>
      </c>
      <c r="B2756" s="47">
        <v>13135</v>
      </c>
      <c r="C2756" s="47">
        <v>618.34</v>
      </c>
      <c r="D2756" s="39">
        <v>1980</v>
      </c>
      <c r="E2756" s="111" t="s">
        <v>3776</v>
      </c>
      <c r="F2756" s="13" t="s">
        <v>3</v>
      </c>
      <c r="G2756" s="102" t="s">
        <v>3352</v>
      </c>
      <c r="H2756"/>
      <c r="I2756"/>
      <c r="J2756"/>
      <c r="K2756"/>
      <c r="L2756"/>
      <c r="M2756"/>
      <c r="N2756"/>
      <c r="O2756"/>
      <c r="P2756"/>
      <c r="Q2756"/>
      <c r="R2756"/>
      <c r="S2756"/>
      <c r="T2756"/>
    </row>
    <row r="2757" spans="1:20" ht="90" x14ac:dyDescent="0.25">
      <c r="A2757" s="155" t="s">
        <v>1662</v>
      </c>
      <c r="B2757" s="47">
        <v>30929</v>
      </c>
      <c r="C2757" s="47">
        <v>1457.09</v>
      </c>
      <c r="D2757" s="39">
        <v>1980</v>
      </c>
      <c r="E2757" s="111" t="s">
        <v>3776</v>
      </c>
      <c r="F2757" s="13" t="s">
        <v>3</v>
      </c>
      <c r="G2757" s="102" t="s">
        <v>3352</v>
      </c>
      <c r="H2757"/>
      <c r="I2757"/>
      <c r="J2757"/>
      <c r="K2757"/>
      <c r="L2757"/>
      <c r="M2757"/>
      <c r="N2757"/>
      <c r="O2757"/>
      <c r="P2757"/>
      <c r="Q2757"/>
      <c r="R2757"/>
      <c r="S2757"/>
      <c r="T2757"/>
    </row>
    <row r="2758" spans="1:20" ht="87.75" x14ac:dyDescent="0.25">
      <c r="A2758" s="155" t="s">
        <v>2241</v>
      </c>
      <c r="B2758" s="47">
        <v>8765</v>
      </c>
      <c r="C2758" s="47">
        <v>411.6</v>
      </c>
      <c r="D2758" s="39">
        <v>1980</v>
      </c>
      <c r="E2758" s="111" t="s">
        <v>3776</v>
      </c>
      <c r="F2758" s="13" t="s">
        <v>3</v>
      </c>
      <c r="G2758" s="102" t="s">
        <v>3352</v>
      </c>
      <c r="H2758"/>
      <c r="I2758"/>
      <c r="J2758"/>
      <c r="K2758"/>
      <c r="L2758"/>
      <c r="M2758"/>
      <c r="N2758"/>
      <c r="O2758"/>
      <c r="P2758"/>
      <c r="Q2758"/>
      <c r="R2758"/>
      <c r="S2758"/>
      <c r="T2758"/>
    </row>
    <row r="2759" spans="1:20" ht="87.75" x14ac:dyDescent="0.25">
      <c r="A2759" s="155" t="s">
        <v>1663</v>
      </c>
      <c r="B2759" s="47">
        <v>4382</v>
      </c>
      <c r="C2759" s="47">
        <v>206.21</v>
      </c>
      <c r="D2759" s="39">
        <v>1980</v>
      </c>
      <c r="E2759" s="111" t="s">
        <v>3776</v>
      </c>
      <c r="F2759" s="13" t="s">
        <v>3</v>
      </c>
      <c r="G2759" s="102" t="s">
        <v>3352</v>
      </c>
      <c r="H2759"/>
      <c r="I2759"/>
      <c r="J2759"/>
      <c r="K2759"/>
      <c r="L2759"/>
      <c r="M2759"/>
      <c r="N2759"/>
      <c r="O2759"/>
      <c r="P2759"/>
      <c r="Q2759"/>
      <c r="R2759"/>
      <c r="S2759"/>
      <c r="T2759"/>
    </row>
    <row r="2760" spans="1:20" ht="87.75" x14ac:dyDescent="0.25">
      <c r="A2760" s="155" t="s">
        <v>2827</v>
      </c>
      <c r="B2760" s="47">
        <v>24581</v>
      </c>
      <c r="C2760" s="47">
        <v>8041.72</v>
      </c>
      <c r="D2760" s="39">
        <v>1987</v>
      </c>
      <c r="E2760" s="111" t="s">
        <v>3776</v>
      </c>
      <c r="F2760" s="13" t="s">
        <v>3</v>
      </c>
      <c r="G2760" s="102" t="s">
        <v>3352</v>
      </c>
      <c r="H2760"/>
      <c r="I2760"/>
      <c r="J2760"/>
      <c r="K2760"/>
      <c r="L2760"/>
      <c r="M2760"/>
      <c r="N2760"/>
      <c r="O2760"/>
      <c r="P2760"/>
      <c r="Q2760"/>
      <c r="R2760"/>
      <c r="S2760"/>
      <c r="T2760"/>
    </row>
    <row r="2761" spans="1:20" ht="87.75" x14ac:dyDescent="0.25">
      <c r="A2761" s="155" t="s">
        <v>1664</v>
      </c>
      <c r="B2761" s="47">
        <v>1601</v>
      </c>
      <c r="C2761" s="47">
        <v>525.04999999999995</v>
      </c>
      <c r="D2761" s="39">
        <v>1986</v>
      </c>
      <c r="E2761" s="111" t="s">
        <v>3776</v>
      </c>
      <c r="F2761" s="13" t="s">
        <v>3</v>
      </c>
      <c r="G2761" s="102" t="s">
        <v>3352</v>
      </c>
      <c r="H2761"/>
      <c r="I2761"/>
      <c r="J2761"/>
      <c r="K2761"/>
      <c r="L2761"/>
      <c r="M2761"/>
      <c r="N2761"/>
      <c r="O2761"/>
      <c r="P2761"/>
      <c r="Q2761"/>
      <c r="R2761"/>
      <c r="S2761"/>
      <c r="T2761"/>
    </row>
    <row r="2762" spans="1:20" ht="87.75" x14ac:dyDescent="0.25">
      <c r="A2762" s="155" t="s">
        <v>1665</v>
      </c>
      <c r="B2762" s="47">
        <v>28614</v>
      </c>
      <c r="C2762" s="47">
        <v>21878.58</v>
      </c>
      <c r="D2762" s="39">
        <v>1996</v>
      </c>
      <c r="E2762" s="111" t="s">
        <v>3776</v>
      </c>
      <c r="F2762" s="13" t="s">
        <v>3</v>
      </c>
      <c r="G2762" s="102" t="s">
        <v>3352</v>
      </c>
      <c r="H2762"/>
      <c r="I2762"/>
      <c r="J2762"/>
      <c r="K2762"/>
      <c r="L2762"/>
      <c r="M2762"/>
      <c r="N2762"/>
      <c r="O2762"/>
      <c r="P2762"/>
      <c r="Q2762"/>
      <c r="R2762"/>
      <c r="S2762"/>
      <c r="T2762"/>
    </row>
    <row r="2763" spans="1:20" ht="87.75" x14ac:dyDescent="0.25">
      <c r="A2763" s="155" t="s">
        <v>1666</v>
      </c>
      <c r="B2763" s="47">
        <v>7932</v>
      </c>
      <c r="C2763" s="47">
        <v>4816.33</v>
      </c>
      <c r="D2763" s="39">
        <v>1986</v>
      </c>
      <c r="E2763" s="111" t="s">
        <v>3776</v>
      </c>
      <c r="F2763" s="13" t="s">
        <v>3</v>
      </c>
      <c r="G2763" s="102" t="s">
        <v>3352</v>
      </c>
      <c r="H2763"/>
      <c r="I2763"/>
      <c r="J2763"/>
      <c r="K2763"/>
      <c r="L2763"/>
      <c r="M2763"/>
      <c r="N2763"/>
      <c r="O2763"/>
      <c r="P2763"/>
      <c r="Q2763"/>
      <c r="R2763"/>
      <c r="S2763"/>
      <c r="T2763"/>
    </row>
    <row r="2764" spans="1:20" ht="87.75" x14ac:dyDescent="0.25">
      <c r="A2764" s="155" t="s">
        <v>1667</v>
      </c>
      <c r="B2764" s="47">
        <v>7932</v>
      </c>
      <c r="C2764" s="47">
        <v>4816.33</v>
      </c>
      <c r="D2764" s="39">
        <v>1986</v>
      </c>
      <c r="E2764" s="111" t="s">
        <v>3776</v>
      </c>
      <c r="F2764" s="13" t="s">
        <v>3</v>
      </c>
      <c r="G2764" s="102" t="s">
        <v>3352</v>
      </c>
      <c r="H2764"/>
      <c r="I2764"/>
      <c r="J2764"/>
      <c r="K2764"/>
      <c r="L2764"/>
      <c r="M2764"/>
      <c r="N2764"/>
      <c r="O2764"/>
      <c r="P2764"/>
      <c r="Q2764"/>
      <c r="R2764"/>
      <c r="S2764"/>
      <c r="T2764"/>
    </row>
    <row r="2765" spans="1:20" ht="87.75" x14ac:dyDescent="0.25">
      <c r="A2765" s="155" t="s">
        <v>1668</v>
      </c>
      <c r="B2765" s="47">
        <v>6398</v>
      </c>
      <c r="C2765" s="47">
        <v>2092.3000000000002</v>
      </c>
      <c r="D2765" s="39">
        <v>1986</v>
      </c>
      <c r="E2765" s="111" t="s">
        <v>3776</v>
      </c>
      <c r="F2765" s="13" t="s">
        <v>3</v>
      </c>
      <c r="G2765" s="102" t="s">
        <v>3352</v>
      </c>
      <c r="H2765"/>
      <c r="I2765"/>
      <c r="J2765"/>
      <c r="K2765"/>
      <c r="L2765"/>
      <c r="M2765"/>
      <c r="N2765"/>
      <c r="O2765"/>
      <c r="P2765"/>
      <c r="Q2765"/>
      <c r="R2765"/>
      <c r="S2765"/>
      <c r="T2765"/>
    </row>
    <row r="2766" spans="1:20" ht="87.75" x14ac:dyDescent="0.25">
      <c r="A2766" s="155" t="s">
        <v>1686</v>
      </c>
      <c r="B2766" s="47">
        <v>6398</v>
      </c>
      <c r="C2766" s="47">
        <v>2092.3000000000002</v>
      </c>
      <c r="D2766" s="39">
        <v>1986</v>
      </c>
      <c r="E2766" s="111" t="s">
        <v>3776</v>
      </c>
      <c r="F2766" s="13" t="s">
        <v>3</v>
      </c>
      <c r="G2766" s="102" t="s">
        <v>3352</v>
      </c>
      <c r="H2766"/>
      <c r="I2766"/>
      <c r="J2766"/>
      <c r="K2766"/>
      <c r="L2766"/>
      <c r="M2766"/>
      <c r="N2766"/>
      <c r="O2766"/>
      <c r="P2766"/>
      <c r="Q2766"/>
      <c r="R2766"/>
      <c r="S2766"/>
      <c r="T2766"/>
    </row>
    <row r="2767" spans="1:20" ht="87.75" x14ac:dyDescent="0.25">
      <c r="A2767" s="155" t="s">
        <v>1669</v>
      </c>
      <c r="B2767" s="47">
        <v>105916</v>
      </c>
      <c r="C2767" s="47">
        <v>78781.070000000007</v>
      </c>
      <c r="D2767" s="39">
        <v>1997</v>
      </c>
      <c r="E2767" s="102" t="s">
        <v>3776</v>
      </c>
      <c r="F2767" s="13" t="s">
        <v>3</v>
      </c>
      <c r="G2767" s="102" t="s">
        <v>3352</v>
      </c>
      <c r="H2767"/>
      <c r="I2767"/>
      <c r="J2767"/>
      <c r="K2767"/>
      <c r="L2767"/>
      <c r="M2767"/>
      <c r="N2767"/>
      <c r="O2767"/>
      <c r="P2767"/>
      <c r="Q2767"/>
      <c r="R2767"/>
      <c r="S2767"/>
      <c r="T2767"/>
    </row>
    <row r="2768" spans="1:20" ht="87.75" x14ac:dyDescent="0.25">
      <c r="A2768" s="155" t="s">
        <v>1670</v>
      </c>
      <c r="B2768" s="47">
        <v>17324</v>
      </c>
      <c r="C2768" s="47">
        <v>15152.29</v>
      </c>
      <c r="D2768" s="39">
        <v>1983</v>
      </c>
      <c r="E2768" s="111" t="s">
        <v>3776</v>
      </c>
      <c r="F2768" s="13" t="s">
        <v>3</v>
      </c>
      <c r="G2768" s="102" t="s">
        <v>3352</v>
      </c>
      <c r="H2768"/>
      <c r="I2768"/>
      <c r="J2768"/>
      <c r="K2768"/>
      <c r="L2768"/>
      <c r="M2768"/>
      <c r="N2768"/>
      <c r="O2768"/>
      <c r="P2768"/>
      <c r="Q2768"/>
      <c r="R2768"/>
      <c r="S2768"/>
      <c r="T2768"/>
    </row>
    <row r="2769" spans="1:20" ht="90" x14ac:dyDescent="0.25">
      <c r="A2769" s="155" t="s">
        <v>1671</v>
      </c>
      <c r="B2769" s="47">
        <v>432686.9</v>
      </c>
      <c r="C2769" s="47">
        <v>432686.9</v>
      </c>
      <c r="D2769" s="39">
        <v>2011</v>
      </c>
      <c r="E2769" s="102" t="s">
        <v>2512</v>
      </c>
      <c r="F2769" s="13" t="s">
        <v>3</v>
      </c>
      <c r="G2769" s="102" t="s">
        <v>3352</v>
      </c>
      <c r="H2769"/>
      <c r="I2769"/>
      <c r="J2769"/>
      <c r="K2769"/>
      <c r="L2769"/>
      <c r="M2769"/>
      <c r="N2769"/>
      <c r="O2769"/>
      <c r="P2769"/>
      <c r="Q2769"/>
      <c r="R2769"/>
      <c r="S2769"/>
      <c r="T2769"/>
    </row>
    <row r="2770" spans="1:20" x14ac:dyDescent="0.25">
      <c r="A2770" s="60" t="s">
        <v>637</v>
      </c>
      <c r="B2770" s="50">
        <f>SUM(B2597:B2769)</f>
        <v>4223978.55</v>
      </c>
      <c r="C2770" s="50">
        <f>SUM(C2597:C2769)</f>
        <v>3144224.7899999991</v>
      </c>
      <c r="D2770" s="87"/>
      <c r="E2770" s="104"/>
      <c r="F2770" s="15"/>
      <c r="G2770" s="104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</row>
    <row r="2771" spans="1:20" x14ac:dyDescent="0.25">
      <c r="A2771" s="60" t="s">
        <v>2681</v>
      </c>
      <c r="B2771" s="26">
        <f>B2770+B2595</f>
        <v>76615012.290000036</v>
      </c>
      <c r="C2771" s="26">
        <f>C2770+C2595</f>
        <v>66748014.23999998</v>
      </c>
      <c r="D2771" s="87"/>
      <c r="E2771" s="104"/>
      <c r="F2771" s="15"/>
      <c r="G2771" s="104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</row>
    <row r="2772" spans="1:20" x14ac:dyDescent="0.25">
      <c r="A2772" s="188" t="s">
        <v>1</v>
      </c>
      <c r="B2772" s="188"/>
      <c r="C2772" s="188"/>
      <c r="D2772" s="188"/>
      <c r="E2772" s="188"/>
      <c r="F2772" s="188"/>
      <c r="G2772" s="188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</row>
    <row r="2773" spans="1:20" x14ac:dyDescent="0.25">
      <c r="A2773" s="185" t="s">
        <v>3044</v>
      </c>
      <c r="B2773" s="185"/>
      <c r="C2773" s="185"/>
      <c r="D2773" s="185"/>
      <c r="E2773" s="185"/>
      <c r="F2773" s="185"/>
      <c r="G2773" s="185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</row>
    <row r="2774" spans="1:20" ht="87.75" x14ac:dyDescent="0.25">
      <c r="A2774" s="155" t="s">
        <v>1672</v>
      </c>
      <c r="B2774" s="47">
        <v>193624.2</v>
      </c>
      <c r="C2774" s="47">
        <v>140252.20000000001</v>
      </c>
      <c r="D2774" s="39">
        <v>1971</v>
      </c>
      <c r="E2774" s="111" t="s">
        <v>3776</v>
      </c>
      <c r="F2774" s="13" t="s">
        <v>3</v>
      </c>
      <c r="G2774" s="102" t="s">
        <v>3352</v>
      </c>
      <c r="H2774"/>
      <c r="I2774"/>
      <c r="J2774"/>
      <c r="K2774"/>
      <c r="L2774"/>
      <c r="M2774"/>
      <c r="N2774"/>
      <c r="O2774"/>
      <c r="P2774"/>
      <c r="Q2774"/>
      <c r="R2774"/>
      <c r="S2774"/>
      <c r="T2774"/>
    </row>
    <row r="2775" spans="1:20" ht="87.75" x14ac:dyDescent="0.25">
      <c r="A2775" s="155" t="s">
        <v>1673</v>
      </c>
      <c r="B2775" s="47">
        <v>88900</v>
      </c>
      <c r="C2775" s="47">
        <v>0</v>
      </c>
      <c r="D2775" s="39">
        <v>1970</v>
      </c>
      <c r="E2775" s="111" t="s">
        <v>3776</v>
      </c>
      <c r="F2775" s="13" t="s">
        <v>3</v>
      </c>
      <c r="G2775" s="102" t="s">
        <v>3352</v>
      </c>
      <c r="H2775"/>
      <c r="I2775"/>
      <c r="J2775"/>
      <c r="K2775"/>
      <c r="L2775"/>
      <c r="M2775"/>
      <c r="N2775"/>
      <c r="O2775"/>
      <c r="P2775"/>
      <c r="Q2775"/>
      <c r="R2775"/>
      <c r="S2775"/>
      <c r="T2775"/>
    </row>
    <row r="2776" spans="1:20" ht="87.75" x14ac:dyDescent="0.25">
      <c r="A2776" s="155" t="s">
        <v>1674</v>
      </c>
      <c r="B2776" s="47">
        <v>565759.6</v>
      </c>
      <c r="C2776" s="47">
        <v>210178</v>
      </c>
      <c r="D2776" s="39">
        <v>1964</v>
      </c>
      <c r="E2776" s="111" t="s">
        <v>3776</v>
      </c>
      <c r="F2776" s="13" t="s">
        <v>3</v>
      </c>
      <c r="G2776" s="102" t="s">
        <v>3352</v>
      </c>
      <c r="H2776"/>
      <c r="I2776"/>
      <c r="J2776"/>
      <c r="K2776"/>
      <c r="L2776"/>
      <c r="M2776"/>
      <c r="N2776"/>
      <c r="O2776"/>
      <c r="P2776"/>
      <c r="Q2776"/>
      <c r="R2776"/>
      <c r="S2776"/>
      <c r="T2776"/>
    </row>
    <row r="2777" spans="1:20" ht="87.75" x14ac:dyDescent="0.25">
      <c r="A2777" s="155" t="s">
        <v>1675</v>
      </c>
      <c r="B2777" s="47">
        <v>56990</v>
      </c>
      <c r="C2777" s="47">
        <v>45814.55</v>
      </c>
      <c r="D2777" s="39">
        <v>1994</v>
      </c>
      <c r="E2777" s="111" t="s">
        <v>3776</v>
      </c>
      <c r="F2777" s="13" t="s">
        <v>3</v>
      </c>
      <c r="G2777" s="102" t="s">
        <v>3352</v>
      </c>
      <c r="H2777"/>
      <c r="I2777"/>
      <c r="J2777"/>
      <c r="K2777"/>
      <c r="L2777"/>
      <c r="M2777"/>
      <c r="N2777"/>
      <c r="O2777"/>
      <c r="P2777"/>
      <c r="Q2777"/>
      <c r="R2777"/>
      <c r="S2777"/>
      <c r="T2777"/>
    </row>
    <row r="2778" spans="1:20" ht="87.75" x14ac:dyDescent="0.25">
      <c r="A2778" s="155" t="s">
        <v>2242</v>
      </c>
      <c r="B2778" s="47">
        <v>8971.7900000000009</v>
      </c>
      <c r="C2778" s="47">
        <v>0</v>
      </c>
      <c r="D2778" s="39">
        <v>1973</v>
      </c>
      <c r="E2778" s="111" t="s">
        <v>3776</v>
      </c>
      <c r="F2778" s="13" t="s">
        <v>3</v>
      </c>
      <c r="G2778" s="102" t="s">
        <v>3352</v>
      </c>
      <c r="H2778"/>
      <c r="I2778"/>
      <c r="J2778"/>
      <c r="K2778"/>
      <c r="L2778"/>
      <c r="M2778"/>
      <c r="N2778"/>
      <c r="O2778"/>
      <c r="P2778"/>
      <c r="Q2778"/>
      <c r="R2778"/>
      <c r="S2778"/>
      <c r="T2778"/>
    </row>
    <row r="2779" spans="1:20" ht="87.75" x14ac:dyDescent="0.25">
      <c r="A2779" s="155" t="s">
        <v>1676</v>
      </c>
      <c r="B2779" s="47">
        <v>10283.950000000001</v>
      </c>
      <c r="C2779" s="47">
        <v>4371.8500000000004</v>
      </c>
      <c r="D2779" s="39">
        <v>1987</v>
      </c>
      <c r="E2779" s="111" t="s">
        <v>3776</v>
      </c>
      <c r="F2779" s="13" t="s">
        <v>3</v>
      </c>
      <c r="G2779" s="102" t="s">
        <v>3352</v>
      </c>
      <c r="H2779"/>
      <c r="I2779"/>
      <c r="J2779"/>
      <c r="K2779"/>
      <c r="L2779"/>
      <c r="M2779"/>
      <c r="N2779"/>
      <c r="O2779"/>
      <c r="P2779"/>
      <c r="Q2779"/>
      <c r="R2779"/>
      <c r="S2779"/>
      <c r="T2779"/>
    </row>
    <row r="2780" spans="1:20" ht="87.75" x14ac:dyDescent="0.25">
      <c r="A2780" s="155" t="s">
        <v>1677</v>
      </c>
      <c r="B2780" s="47">
        <v>14074.65</v>
      </c>
      <c r="C2780" s="47">
        <v>0</v>
      </c>
      <c r="D2780" s="39">
        <v>1975</v>
      </c>
      <c r="E2780" s="111" t="s">
        <v>3776</v>
      </c>
      <c r="F2780" s="13" t="s">
        <v>3</v>
      </c>
      <c r="G2780" s="102" t="s">
        <v>3352</v>
      </c>
      <c r="H2780"/>
      <c r="I2780"/>
      <c r="J2780"/>
      <c r="K2780"/>
      <c r="L2780"/>
      <c r="M2780"/>
      <c r="N2780"/>
      <c r="O2780"/>
      <c r="P2780"/>
      <c r="Q2780"/>
      <c r="R2780"/>
      <c r="S2780"/>
      <c r="T2780"/>
    </row>
    <row r="2781" spans="1:20" ht="87.75" x14ac:dyDescent="0.25">
      <c r="A2781" s="155" t="s">
        <v>1678</v>
      </c>
      <c r="B2781" s="47">
        <v>12041.23</v>
      </c>
      <c r="C2781" s="47">
        <v>371.77</v>
      </c>
      <c r="D2781" s="39">
        <v>2001</v>
      </c>
      <c r="E2781" s="111" t="s">
        <v>3776</v>
      </c>
      <c r="F2781" s="13" t="s">
        <v>3</v>
      </c>
      <c r="G2781" s="102" t="s">
        <v>3352</v>
      </c>
      <c r="H2781"/>
      <c r="I2781"/>
      <c r="J2781"/>
      <c r="K2781"/>
      <c r="L2781"/>
      <c r="M2781"/>
      <c r="N2781"/>
      <c r="O2781"/>
      <c r="P2781"/>
      <c r="Q2781"/>
      <c r="R2781"/>
      <c r="S2781"/>
      <c r="T2781"/>
    </row>
    <row r="2782" spans="1:20" ht="87.75" x14ac:dyDescent="0.25">
      <c r="A2782" s="155" t="s">
        <v>1679</v>
      </c>
      <c r="B2782" s="47">
        <v>450348.67</v>
      </c>
      <c r="C2782" s="47">
        <v>450348.67</v>
      </c>
      <c r="D2782" s="39">
        <v>2014</v>
      </c>
      <c r="E2782" s="111" t="s">
        <v>3776</v>
      </c>
      <c r="F2782" s="13" t="s">
        <v>3</v>
      </c>
      <c r="G2782" s="102" t="s">
        <v>3352</v>
      </c>
      <c r="H2782"/>
      <c r="I2782"/>
      <c r="J2782"/>
      <c r="K2782"/>
      <c r="L2782"/>
      <c r="M2782"/>
      <c r="N2782"/>
      <c r="O2782"/>
      <c r="P2782"/>
      <c r="Q2782"/>
      <c r="R2782"/>
      <c r="S2782"/>
      <c r="T2782"/>
    </row>
    <row r="2783" spans="1:20" ht="87.75" x14ac:dyDescent="0.25">
      <c r="A2783" s="155" t="s">
        <v>1687</v>
      </c>
      <c r="B2783" s="47">
        <v>4238.75</v>
      </c>
      <c r="C2783" s="47">
        <v>1816.39</v>
      </c>
      <c r="D2783" s="39">
        <v>1996</v>
      </c>
      <c r="E2783" s="111" t="s">
        <v>3776</v>
      </c>
      <c r="F2783" s="13" t="s">
        <v>3</v>
      </c>
      <c r="G2783" s="102" t="s">
        <v>3352</v>
      </c>
      <c r="H2783"/>
      <c r="I2783"/>
      <c r="J2783"/>
      <c r="K2783"/>
      <c r="L2783"/>
      <c r="M2783"/>
      <c r="N2783"/>
      <c r="O2783"/>
      <c r="P2783"/>
      <c r="Q2783"/>
      <c r="R2783"/>
      <c r="S2783"/>
      <c r="T2783"/>
    </row>
    <row r="2784" spans="1:20" ht="87.75" x14ac:dyDescent="0.25">
      <c r="A2784" s="155" t="s">
        <v>1688</v>
      </c>
      <c r="B2784" s="47">
        <v>655457.61</v>
      </c>
      <c r="C2784" s="47">
        <v>655457.61</v>
      </c>
      <c r="D2784" s="39">
        <v>2015</v>
      </c>
      <c r="E2784" s="111" t="s">
        <v>3776</v>
      </c>
      <c r="F2784" s="13" t="s">
        <v>3</v>
      </c>
      <c r="G2784" s="102" t="s">
        <v>3352</v>
      </c>
      <c r="H2784"/>
      <c r="I2784"/>
      <c r="J2784"/>
      <c r="K2784"/>
      <c r="L2784"/>
      <c r="M2784"/>
      <c r="N2784"/>
      <c r="O2784"/>
      <c r="P2784"/>
      <c r="Q2784"/>
      <c r="R2784"/>
      <c r="S2784"/>
      <c r="T2784"/>
    </row>
    <row r="2785" spans="1:20" ht="87.75" x14ac:dyDescent="0.25">
      <c r="A2785" s="155" t="s">
        <v>1689</v>
      </c>
      <c r="B2785" s="47">
        <v>20464.78</v>
      </c>
      <c r="C2785" s="47">
        <v>0</v>
      </c>
      <c r="D2785" s="39">
        <v>1975</v>
      </c>
      <c r="E2785" s="111" t="s">
        <v>3776</v>
      </c>
      <c r="F2785" s="13" t="s">
        <v>3</v>
      </c>
      <c r="G2785" s="102" t="s">
        <v>3352</v>
      </c>
      <c r="H2785"/>
      <c r="I2785"/>
      <c r="J2785"/>
      <c r="K2785"/>
      <c r="L2785"/>
      <c r="M2785"/>
      <c r="N2785"/>
      <c r="O2785"/>
      <c r="P2785"/>
      <c r="Q2785"/>
      <c r="R2785"/>
      <c r="S2785"/>
      <c r="T2785"/>
    </row>
    <row r="2786" spans="1:20" ht="87.75" x14ac:dyDescent="0.25">
      <c r="A2786" s="155" t="s">
        <v>1844</v>
      </c>
      <c r="B2786" s="47">
        <v>5565.14</v>
      </c>
      <c r="C2786" s="47">
        <v>0</v>
      </c>
      <c r="D2786" s="39">
        <v>1973</v>
      </c>
      <c r="E2786" s="111" t="s">
        <v>3776</v>
      </c>
      <c r="F2786" s="13" t="s">
        <v>3</v>
      </c>
      <c r="G2786" s="102" t="s">
        <v>3352</v>
      </c>
      <c r="H2786"/>
      <c r="I2786"/>
      <c r="J2786"/>
      <c r="K2786"/>
      <c r="L2786"/>
      <c r="M2786"/>
      <c r="N2786"/>
      <c r="O2786"/>
      <c r="P2786"/>
      <c r="Q2786"/>
      <c r="R2786"/>
      <c r="S2786"/>
      <c r="T2786"/>
    </row>
    <row r="2787" spans="1:20" ht="87.75" x14ac:dyDescent="0.25">
      <c r="A2787" s="155" t="s">
        <v>2243</v>
      </c>
      <c r="B2787" s="47">
        <v>65400</v>
      </c>
      <c r="C2787" s="47">
        <v>51789.83</v>
      </c>
      <c r="D2787" s="39">
        <v>2001</v>
      </c>
      <c r="E2787" s="111" t="s">
        <v>3776</v>
      </c>
      <c r="F2787" s="13" t="s">
        <v>3</v>
      </c>
      <c r="G2787" s="102" t="s">
        <v>3352</v>
      </c>
      <c r="H2787"/>
      <c r="I2787"/>
      <c r="J2787"/>
      <c r="K2787"/>
      <c r="L2787"/>
      <c r="M2787"/>
      <c r="N2787"/>
      <c r="O2787"/>
      <c r="P2787"/>
      <c r="Q2787"/>
      <c r="R2787"/>
      <c r="S2787"/>
      <c r="T2787"/>
    </row>
    <row r="2788" spans="1:20" ht="87.75" x14ac:dyDescent="0.25">
      <c r="A2788" s="155" t="s">
        <v>1690</v>
      </c>
      <c r="B2788" s="47">
        <v>7711.2</v>
      </c>
      <c r="C2788" s="47">
        <v>5871.35</v>
      </c>
      <c r="D2788" s="39">
        <v>1973</v>
      </c>
      <c r="E2788" s="111" t="s">
        <v>3776</v>
      </c>
      <c r="F2788" s="13" t="s">
        <v>3</v>
      </c>
      <c r="G2788" s="102" t="s">
        <v>3352</v>
      </c>
      <c r="H2788"/>
      <c r="I2788"/>
      <c r="J2788"/>
      <c r="K2788"/>
      <c r="L2788"/>
      <c r="M2788"/>
      <c r="N2788"/>
      <c r="O2788"/>
      <c r="P2788"/>
      <c r="Q2788"/>
      <c r="R2788"/>
      <c r="S2788"/>
      <c r="T2788"/>
    </row>
    <row r="2789" spans="1:20" ht="87.75" x14ac:dyDescent="0.25">
      <c r="A2789" s="155" t="s">
        <v>1691</v>
      </c>
      <c r="B2789" s="47">
        <v>107965.48</v>
      </c>
      <c r="C2789" s="47">
        <v>86949.16</v>
      </c>
      <c r="D2789" s="39">
        <v>1963</v>
      </c>
      <c r="E2789" s="111" t="s">
        <v>3776</v>
      </c>
      <c r="F2789" s="13" t="s">
        <v>3</v>
      </c>
      <c r="G2789" s="102" t="s">
        <v>3352</v>
      </c>
      <c r="H2789"/>
      <c r="I2789"/>
      <c r="J2789"/>
      <c r="K2789"/>
      <c r="L2789"/>
      <c r="M2789"/>
      <c r="N2789"/>
      <c r="O2789"/>
      <c r="P2789"/>
      <c r="Q2789"/>
      <c r="R2789"/>
      <c r="S2789"/>
      <c r="T2789"/>
    </row>
    <row r="2790" spans="1:20" ht="87.75" x14ac:dyDescent="0.25">
      <c r="A2790" s="155" t="s">
        <v>1692</v>
      </c>
      <c r="B2790" s="47">
        <v>17762.22</v>
      </c>
      <c r="C2790" s="47">
        <v>0</v>
      </c>
      <c r="D2790" s="39">
        <v>1977</v>
      </c>
      <c r="E2790" s="111" t="s">
        <v>3776</v>
      </c>
      <c r="F2790" s="13" t="s">
        <v>3</v>
      </c>
      <c r="G2790" s="102" t="s">
        <v>3352</v>
      </c>
      <c r="H2790"/>
      <c r="I2790"/>
      <c r="J2790"/>
      <c r="K2790"/>
      <c r="L2790"/>
      <c r="M2790"/>
      <c r="N2790"/>
      <c r="O2790"/>
      <c r="P2790"/>
      <c r="Q2790"/>
      <c r="R2790"/>
      <c r="S2790"/>
      <c r="T2790"/>
    </row>
    <row r="2791" spans="1:20" ht="87.75" x14ac:dyDescent="0.25">
      <c r="A2791" s="155" t="s">
        <v>1693</v>
      </c>
      <c r="B2791" s="47">
        <v>2590635.37</v>
      </c>
      <c r="C2791" s="47">
        <v>2590635.37</v>
      </c>
      <c r="D2791" s="39">
        <v>2014</v>
      </c>
      <c r="E2791" s="111" t="s">
        <v>3776</v>
      </c>
      <c r="F2791" s="13" t="s">
        <v>3</v>
      </c>
      <c r="G2791" s="102" t="s">
        <v>3352</v>
      </c>
      <c r="H2791"/>
      <c r="I2791"/>
      <c r="J2791"/>
      <c r="K2791"/>
      <c r="L2791"/>
      <c r="M2791"/>
      <c r="N2791"/>
      <c r="O2791"/>
      <c r="P2791"/>
      <c r="Q2791"/>
      <c r="R2791"/>
      <c r="S2791"/>
      <c r="T2791"/>
    </row>
    <row r="2792" spans="1:20" ht="87.75" x14ac:dyDescent="0.25">
      <c r="A2792" s="155" t="s">
        <v>1694</v>
      </c>
      <c r="B2792" s="47">
        <v>8971.7900000000009</v>
      </c>
      <c r="C2792" s="47">
        <v>0</v>
      </c>
      <c r="D2792" s="39">
        <v>1989</v>
      </c>
      <c r="E2792" s="111" t="s">
        <v>3776</v>
      </c>
      <c r="F2792" s="13" t="s">
        <v>3</v>
      </c>
      <c r="G2792" s="102" t="s">
        <v>3352</v>
      </c>
      <c r="H2792"/>
      <c r="I2792"/>
      <c r="J2792"/>
      <c r="K2792"/>
      <c r="L2792"/>
      <c r="M2792"/>
      <c r="N2792"/>
      <c r="O2792"/>
      <c r="P2792"/>
      <c r="Q2792"/>
      <c r="R2792"/>
      <c r="S2792"/>
      <c r="T2792"/>
    </row>
    <row r="2793" spans="1:20" ht="87.75" x14ac:dyDescent="0.25">
      <c r="A2793" s="155" t="s">
        <v>1695</v>
      </c>
      <c r="B2793" s="47">
        <v>12949.17</v>
      </c>
      <c r="C2793" s="47">
        <v>0</v>
      </c>
      <c r="D2793" s="39">
        <v>1970</v>
      </c>
      <c r="E2793" s="111" t="s">
        <v>3776</v>
      </c>
      <c r="F2793" s="13" t="s">
        <v>3</v>
      </c>
      <c r="G2793" s="102" t="s">
        <v>3352</v>
      </c>
      <c r="H2793"/>
      <c r="I2793"/>
      <c r="J2793"/>
      <c r="K2793"/>
      <c r="L2793"/>
      <c r="M2793"/>
      <c r="N2793"/>
      <c r="O2793"/>
      <c r="P2793"/>
      <c r="Q2793"/>
      <c r="R2793"/>
      <c r="S2793"/>
      <c r="T2793"/>
    </row>
    <row r="2794" spans="1:20" ht="87.75" x14ac:dyDescent="0.25">
      <c r="A2794" s="155" t="s">
        <v>1696</v>
      </c>
      <c r="B2794" s="47">
        <v>20246.09</v>
      </c>
      <c r="C2794" s="47">
        <v>1546.75</v>
      </c>
      <c r="D2794" s="39">
        <v>1993</v>
      </c>
      <c r="E2794" s="111" t="s">
        <v>3776</v>
      </c>
      <c r="F2794" s="13" t="s">
        <v>3</v>
      </c>
      <c r="G2794" s="102" t="s">
        <v>3352</v>
      </c>
      <c r="H2794"/>
      <c r="I2794"/>
      <c r="J2794"/>
      <c r="K2794"/>
      <c r="L2794"/>
      <c r="M2794"/>
      <c r="N2794"/>
      <c r="O2794"/>
      <c r="P2794"/>
      <c r="Q2794"/>
      <c r="R2794"/>
      <c r="S2794"/>
      <c r="T2794"/>
    </row>
    <row r="2795" spans="1:20" ht="87.75" x14ac:dyDescent="0.25">
      <c r="A2795" s="155" t="s">
        <v>2828</v>
      </c>
      <c r="B2795" s="47">
        <v>12742.93</v>
      </c>
      <c r="C2795" s="47">
        <v>0</v>
      </c>
      <c r="D2795" s="39">
        <v>1974</v>
      </c>
      <c r="E2795" s="111" t="s">
        <v>3776</v>
      </c>
      <c r="F2795" s="13" t="s">
        <v>3</v>
      </c>
      <c r="G2795" s="102" t="s">
        <v>3352</v>
      </c>
      <c r="H2795"/>
      <c r="I2795"/>
      <c r="J2795"/>
      <c r="K2795"/>
      <c r="L2795"/>
      <c r="M2795"/>
      <c r="N2795"/>
      <c r="O2795"/>
      <c r="P2795"/>
      <c r="Q2795"/>
      <c r="R2795"/>
      <c r="S2795"/>
      <c r="T2795"/>
    </row>
    <row r="2796" spans="1:20" ht="87.75" x14ac:dyDescent="0.25">
      <c r="A2796" s="155" t="s">
        <v>2829</v>
      </c>
      <c r="B2796" s="47">
        <v>38150</v>
      </c>
      <c r="C2796" s="47">
        <v>0</v>
      </c>
      <c r="D2796" s="39">
        <v>2001</v>
      </c>
      <c r="E2796" s="111" t="s">
        <v>3776</v>
      </c>
      <c r="F2796" s="13" t="s">
        <v>3</v>
      </c>
      <c r="G2796" s="102" t="s">
        <v>3352</v>
      </c>
      <c r="H2796"/>
      <c r="I2796"/>
      <c r="J2796"/>
      <c r="K2796"/>
      <c r="L2796"/>
      <c r="M2796"/>
      <c r="N2796"/>
      <c r="O2796"/>
      <c r="P2796"/>
      <c r="Q2796"/>
      <c r="R2796"/>
      <c r="S2796"/>
      <c r="T2796"/>
    </row>
    <row r="2797" spans="1:20" ht="90" x14ac:dyDescent="0.25">
      <c r="A2797" s="155" t="s">
        <v>2244</v>
      </c>
      <c r="B2797" s="47">
        <v>155685.95000000001</v>
      </c>
      <c r="C2797" s="47">
        <v>137802.39000000001</v>
      </c>
      <c r="D2797" s="39">
        <v>1986</v>
      </c>
      <c r="E2797" s="111" t="s">
        <v>3776</v>
      </c>
      <c r="F2797" s="13" t="s">
        <v>3</v>
      </c>
      <c r="G2797" s="102" t="s">
        <v>3352</v>
      </c>
      <c r="H2797"/>
      <c r="I2797"/>
      <c r="J2797"/>
      <c r="K2797"/>
      <c r="L2797"/>
      <c r="M2797"/>
      <c r="N2797"/>
      <c r="O2797"/>
      <c r="P2797"/>
      <c r="Q2797"/>
      <c r="R2797"/>
      <c r="S2797"/>
      <c r="T2797"/>
    </row>
    <row r="2798" spans="1:20" ht="87.75" x14ac:dyDescent="0.25">
      <c r="A2798" s="155" t="s">
        <v>2245</v>
      </c>
      <c r="B2798" s="47">
        <v>44252.34</v>
      </c>
      <c r="C2798" s="47">
        <v>7910.43</v>
      </c>
      <c r="D2798" s="39">
        <v>1992</v>
      </c>
      <c r="E2798" s="111" t="s">
        <v>3776</v>
      </c>
      <c r="F2798" s="13" t="s">
        <v>3</v>
      </c>
      <c r="G2798" s="102" t="s">
        <v>3352</v>
      </c>
      <c r="H2798"/>
      <c r="I2798"/>
      <c r="J2798"/>
      <c r="K2798"/>
      <c r="L2798"/>
      <c r="M2798"/>
      <c r="N2798"/>
      <c r="O2798"/>
      <c r="P2798"/>
      <c r="Q2798"/>
      <c r="R2798"/>
      <c r="S2798"/>
      <c r="T2798"/>
    </row>
    <row r="2799" spans="1:20" ht="87.75" x14ac:dyDescent="0.25">
      <c r="A2799" s="155" t="s">
        <v>1697</v>
      </c>
      <c r="B2799" s="47">
        <v>617265.11</v>
      </c>
      <c r="C2799" s="47">
        <v>617265.11</v>
      </c>
      <c r="D2799" s="38" t="s">
        <v>146</v>
      </c>
      <c r="E2799" s="111" t="s">
        <v>3776</v>
      </c>
      <c r="F2799" s="13" t="s">
        <v>3</v>
      </c>
      <c r="G2799" s="102" t="s">
        <v>3352</v>
      </c>
      <c r="H2799"/>
      <c r="I2799"/>
      <c r="J2799"/>
      <c r="K2799"/>
      <c r="L2799"/>
      <c r="M2799"/>
      <c r="N2799"/>
      <c r="O2799"/>
      <c r="P2799"/>
      <c r="Q2799"/>
      <c r="R2799"/>
      <c r="S2799"/>
      <c r="T2799"/>
    </row>
    <row r="2800" spans="1:20" ht="87.75" x14ac:dyDescent="0.25">
      <c r="A2800" s="155" t="s">
        <v>1698</v>
      </c>
      <c r="B2800" s="47">
        <v>78845.13</v>
      </c>
      <c r="C2800" s="47">
        <v>67643.850000000006</v>
      </c>
      <c r="D2800" s="39">
        <v>1992</v>
      </c>
      <c r="E2800" s="111" t="s">
        <v>3776</v>
      </c>
      <c r="F2800" s="13" t="s">
        <v>3</v>
      </c>
      <c r="G2800" s="102" t="s">
        <v>3352</v>
      </c>
      <c r="H2800"/>
      <c r="I2800"/>
      <c r="J2800"/>
      <c r="K2800"/>
      <c r="L2800"/>
      <c r="M2800"/>
      <c r="N2800"/>
      <c r="O2800"/>
      <c r="P2800"/>
      <c r="Q2800"/>
      <c r="R2800"/>
      <c r="S2800"/>
      <c r="T2800"/>
    </row>
    <row r="2801" spans="1:20" ht="87.75" x14ac:dyDescent="0.25">
      <c r="A2801" s="155" t="s">
        <v>1699</v>
      </c>
      <c r="B2801" s="47">
        <v>78845.13</v>
      </c>
      <c r="C2801" s="47">
        <v>67643.850000000006</v>
      </c>
      <c r="D2801" s="39">
        <v>1984</v>
      </c>
      <c r="E2801" s="111" t="s">
        <v>3776</v>
      </c>
      <c r="F2801" s="13" t="s">
        <v>3</v>
      </c>
      <c r="G2801" s="102" t="s">
        <v>3352</v>
      </c>
      <c r="H2801"/>
      <c r="I2801"/>
      <c r="J2801"/>
      <c r="K2801"/>
      <c r="L2801"/>
      <c r="M2801"/>
      <c r="N2801"/>
      <c r="O2801"/>
      <c r="P2801"/>
      <c r="Q2801"/>
      <c r="R2801"/>
      <c r="S2801"/>
      <c r="T2801"/>
    </row>
    <row r="2802" spans="1:20" ht="87.75" x14ac:dyDescent="0.25">
      <c r="A2802" s="155" t="s">
        <v>1700</v>
      </c>
      <c r="B2802" s="47">
        <v>78845.13</v>
      </c>
      <c r="C2802" s="47">
        <v>67643.850000000006</v>
      </c>
      <c r="D2802" s="39">
        <v>1992</v>
      </c>
      <c r="E2802" s="111" t="s">
        <v>3776</v>
      </c>
      <c r="F2802" s="13" t="s">
        <v>3</v>
      </c>
      <c r="G2802" s="102" t="s">
        <v>3352</v>
      </c>
      <c r="H2802"/>
      <c r="I2802"/>
      <c r="J2802"/>
      <c r="K2802"/>
      <c r="L2802"/>
      <c r="M2802"/>
      <c r="N2802"/>
      <c r="O2802"/>
      <c r="P2802"/>
      <c r="Q2802"/>
      <c r="R2802"/>
      <c r="S2802"/>
      <c r="T2802"/>
    </row>
    <row r="2803" spans="1:20" ht="87.75" x14ac:dyDescent="0.25">
      <c r="A2803" s="155" t="s">
        <v>1701</v>
      </c>
      <c r="B2803" s="47">
        <v>78845.13</v>
      </c>
      <c r="C2803" s="47">
        <v>67643.850000000006</v>
      </c>
      <c r="D2803" s="39">
        <v>1994</v>
      </c>
      <c r="E2803" s="111" t="s">
        <v>3776</v>
      </c>
      <c r="F2803" s="13" t="s">
        <v>3</v>
      </c>
      <c r="G2803" s="102" t="s">
        <v>3352</v>
      </c>
      <c r="H2803"/>
      <c r="I2803"/>
      <c r="J2803"/>
      <c r="K2803"/>
      <c r="L2803"/>
      <c r="M2803"/>
      <c r="N2803"/>
      <c r="O2803"/>
      <c r="P2803"/>
      <c r="Q2803"/>
      <c r="R2803"/>
      <c r="S2803"/>
      <c r="T2803"/>
    </row>
    <row r="2804" spans="1:20" ht="87.75" x14ac:dyDescent="0.25">
      <c r="A2804" s="155" t="s">
        <v>1702</v>
      </c>
      <c r="B2804" s="47">
        <v>612471.12</v>
      </c>
      <c r="C2804" s="47">
        <v>612471.12</v>
      </c>
      <c r="D2804" s="39">
        <v>2016</v>
      </c>
      <c r="E2804" s="111" t="s">
        <v>3776</v>
      </c>
      <c r="F2804" s="13" t="s">
        <v>3</v>
      </c>
      <c r="G2804" s="102" t="s">
        <v>3352</v>
      </c>
      <c r="H2804"/>
      <c r="I2804"/>
      <c r="J2804"/>
      <c r="K2804"/>
      <c r="L2804"/>
      <c r="M2804"/>
      <c r="N2804"/>
      <c r="O2804"/>
      <c r="P2804"/>
      <c r="Q2804"/>
      <c r="R2804"/>
      <c r="S2804"/>
      <c r="T2804"/>
    </row>
    <row r="2805" spans="1:20" ht="87.75" x14ac:dyDescent="0.25">
      <c r="A2805" s="155" t="s">
        <v>1703</v>
      </c>
      <c r="B2805" s="47">
        <v>62230</v>
      </c>
      <c r="C2805" s="47">
        <v>54037.64</v>
      </c>
      <c r="D2805" s="39">
        <v>2001</v>
      </c>
      <c r="E2805" s="111" t="s">
        <v>3776</v>
      </c>
      <c r="F2805" s="13" t="s">
        <v>3</v>
      </c>
      <c r="G2805" s="102" t="s">
        <v>3352</v>
      </c>
      <c r="H2805"/>
      <c r="I2805"/>
      <c r="J2805"/>
      <c r="K2805"/>
      <c r="L2805"/>
      <c r="M2805"/>
      <c r="N2805"/>
      <c r="O2805"/>
      <c r="P2805"/>
      <c r="Q2805"/>
      <c r="R2805"/>
      <c r="S2805"/>
      <c r="T2805"/>
    </row>
    <row r="2806" spans="1:20" ht="87.75" x14ac:dyDescent="0.25">
      <c r="A2806" s="155" t="s">
        <v>1704</v>
      </c>
      <c r="B2806" s="47">
        <v>1022.35</v>
      </c>
      <c r="C2806" s="47">
        <v>0</v>
      </c>
      <c r="D2806" s="39">
        <v>1983</v>
      </c>
      <c r="E2806" s="111" t="s">
        <v>3776</v>
      </c>
      <c r="F2806" s="13" t="s">
        <v>3</v>
      </c>
      <c r="G2806" s="102" t="s">
        <v>3352</v>
      </c>
      <c r="H2806"/>
      <c r="I2806"/>
      <c r="J2806"/>
      <c r="K2806"/>
      <c r="L2806"/>
      <c r="M2806"/>
      <c r="N2806"/>
      <c r="O2806"/>
      <c r="P2806"/>
      <c r="Q2806"/>
      <c r="R2806"/>
      <c r="S2806"/>
      <c r="T2806"/>
    </row>
    <row r="2807" spans="1:20" ht="87.75" x14ac:dyDescent="0.25">
      <c r="A2807" s="155" t="s">
        <v>1705</v>
      </c>
      <c r="B2807" s="47">
        <v>3850.1</v>
      </c>
      <c r="C2807" s="47">
        <v>0</v>
      </c>
      <c r="D2807" s="39">
        <v>1973</v>
      </c>
      <c r="E2807" s="111" t="s">
        <v>3776</v>
      </c>
      <c r="F2807" s="13" t="s">
        <v>3</v>
      </c>
      <c r="G2807" s="102" t="s">
        <v>3352</v>
      </c>
      <c r="H2807"/>
      <c r="I2807"/>
      <c r="J2807"/>
      <c r="K2807"/>
      <c r="L2807"/>
      <c r="M2807"/>
      <c r="N2807"/>
      <c r="O2807"/>
      <c r="P2807"/>
      <c r="Q2807"/>
      <c r="R2807"/>
      <c r="S2807"/>
      <c r="T2807"/>
    </row>
    <row r="2808" spans="1:20" ht="87.75" x14ac:dyDescent="0.25">
      <c r="A2808" s="155" t="s">
        <v>1706</v>
      </c>
      <c r="B2808" s="47">
        <v>44252.34</v>
      </c>
      <c r="C2808" s="47">
        <v>7910.43</v>
      </c>
      <c r="D2808" s="39">
        <v>1992</v>
      </c>
      <c r="E2808" s="111" t="s">
        <v>3776</v>
      </c>
      <c r="F2808" s="13" t="s">
        <v>3</v>
      </c>
      <c r="G2808" s="102" t="s">
        <v>3352</v>
      </c>
      <c r="H2808"/>
      <c r="I2808"/>
      <c r="J2808"/>
      <c r="K2808"/>
      <c r="L2808"/>
      <c r="M2808"/>
      <c r="N2808"/>
      <c r="O2808"/>
      <c r="P2808"/>
      <c r="Q2808"/>
      <c r="R2808"/>
      <c r="S2808"/>
      <c r="T2808"/>
    </row>
    <row r="2809" spans="1:20" ht="87.75" x14ac:dyDescent="0.25">
      <c r="A2809" s="155" t="s">
        <v>1707</v>
      </c>
      <c r="B2809" s="47">
        <v>46474.400000000001</v>
      </c>
      <c r="C2809" s="47">
        <v>38372.03</v>
      </c>
      <c r="D2809" s="39">
        <v>1991</v>
      </c>
      <c r="E2809" s="111" t="s">
        <v>3776</v>
      </c>
      <c r="F2809" s="13" t="s">
        <v>3</v>
      </c>
      <c r="G2809" s="102" t="s">
        <v>3352</v>
      </c>
      <c r="H2809"/>
      <c r="I2809"/>
      <c r="J2809"/>
      <c r="K2809"/>
      <c r="L2809"/>
      <c r="M2809"/>
      <c r="N2809"/>
      <c r="O2809"/>
      <c r="P2809"/>
      <c r="Q2809"/>
      <c r="R2809"/>
      <c r="S2809"/>
      <c r="T2809"/>
    </row>
    <row r="2810" spans="1:20" ht="87.75" x14ac:dyDescent="0.25">
      <c r="A2810" s="155" t="s">
        <v>1708</v>
      </c>
      <c r="B2810" s="47">
        <v>64260</v>
      </c>
      <c r="C2810" s="47">
        <v>56409.5</v>
      </c>
      <c r="D2810" s="39">
        <v>1996</v>
      </c>
      <c r="E2810" s="111" t="s">
        <v>3776</v>
      </c>
      <c r="F2810" s="13" t="s">
        <v>3</v>
      </c>
      <c r="G2810" s="102" t="s">
        <v>3352</v>
      </c>
      <c r="H2810"/>
      <c r="I2810"/>
      <c r="J2810"/>
      <c r="K2810"/>
      <c r="L2810"/>
      <c r="M2810"/>
      <c r="N2810"/>
      <c r="O2810"/>
      <c r="P2810"/>
      <c r="Q2810"/>
      <c r="R2810"/>
      <c r="S2810"/>
      <c r="T2810"/>
    </row>
    <row r="2811" spans="1:20" ht="87.75" x14ac:dyDescent="0.25">
      <c r="A2811" s="155" t="s">
        <v>1709</v>
      </c>
      <c r="B2811" s="47">
        <v>74760.63</v>
      </c>
      <c r="C2811" s="47">
        <v>67911.62</v>
      </c>
      <c r="D2811" s="39">
        <v>2002</v>
      </c>
      <c r="E2811" s="111" t="s">
        <v>3776</v>
      </c>
      <c r="F2811" s="13" t="s">
        <v>3</v>
      </c>
      <c r="G2811" s="102" t="s">
        <v>3352</v>
      </c>
      <c r="H2811"/>
      <c r="I2811"/>
      <c r="J2811"/>
      <c r="K2811"/>
      <c r="L2811"/>
      <c r="M2811"/>
      <c r="N2811"/>
      <c r="O2811"/>
      <c r="P2811"/>
      <c r="Q2811"/>
      <c r="R2811"/>
      <c r="S2811"/>
      <c r="T2811"/>
    </row>
    <row r="2812" spans="1:20" ht="87.75" x14ac:dyDescent="0.25">
      <c r="A2812" s="155" t="s">
        <v>2246</v>
      </c>
      <c r="B2812" s="47">
        <v>613405.81000000006</v>
      </c>
      <c r="C2812" s="47">
        <v>613405.81000000006</v>
      </c>
      <c r="D2812" s="39">
        <v>2016</v>
      </c>
      <c r="E2812" s="111" t="s">
        <v>3776</v>
      </c>
      <c r="F2812" s="13" t="s">
        <v>3</v>
      </c>
      <c r="G2812" s="102" t="s">
        <v>3352</v>
      </c>
      <c r="H2812"/>
      <c r="I2812"/>
      <c r="J2812"/>
      <c r="K2812"/>
      <c r="L2812"/>
      <c r="M2812"/>
      <c r="N2812"/>
      <c r="O2812"/>
      <c r="P2812"/>
      <c r="Q2812"/>
      <c r="R2812"/>
      <c r="S2812"/>
      <c r="T2812"/>
    </row>
    <row r="2813" spans="1:20" ht="87.75" x14ac:dyDescent="0.25">
      <c r="A2813" s="155" t="s">
        <v>1710</v>
      </c>
      <c r="B2813" s="47">
        <v>694072.4</v>
      </c>
      <c r="C2813" s="47">
        <v>694072.4</v>
      </c>
      <c r="D2813" s="39">
        <v>2016</v>
      </c>
      <c r="E2813" s="111" t="s">
        <v>3776</v>
      </c>
      <c r="F2813" s="13" t="s">
        <v>3</v>
      </c>
      <c r="G2813" s="102" t="s">
        <v>3352</v>
      </c>
      <c r="H2813"/>
      <c r="I2813"/>
      <c r="J2813"/>
      <c r="K2813"/>
      <c r="L2813"/>
      <c r="M2813"/>
      <c r="N2813"/>
      <c r="O2813"/>
      <c r="P2813"/>
      <c r="Q2813"/>
      <c r="R2813"/>
      <c r="S2813"/>
      <c r="T2813"/>
    </row>
    <row r="2814" spans="1:20" ht="87.75" x14ac:dyDescent="0.25">
      <c r="A2814" s="155" t="s">
        <v>1711</v>
      </c>
      <c r="B2814" s="47">
        <v>25460.53</v>
      </c>
      <c r="C2814" s="47">
        <v>0</v>
      </c>
      <c r="D2814" s="39">
        <v>1979</v>
      </c>
      <c r="E2814" s="111" t="s">
        <v>3776</v>
      </c>
      <c r="F2814" s="13" t="s">
        <v>3</v>
      </c>
      <c r="G2814" s="102" t="s">
        <v>3352</v>
      </c>
      <c r="H2814"/>
      <c r="I2814"/>
      <c r="J2814"/>
      <c r="K2814"/>
      <c r="L2814"/>
      <c r="M2814"/>
      <c r="N2814"/>
      <c r="O2814"/>
      <c r="P2814"/>
      <c r="Q2814"/>
      <c r="R2814"/>
      <c r="S2814"/>
      <c r="T2814"/>
    </row>
    <row r="2815" spans="1:20" ht="90" x14ac:dyDescent="0.25">
      <c r="A2815" s="155" t="s">
        <v>2513</v>
      </c>
      <c r="B2815" s="47">
        <v>22419.599999999999</v>
      </c>
      <c r="C2815" s="47">
        <v>8347.84</v>
      </c>
      <c r="D2815" s="39">
        <v>1979</v>
      </c>
      <c r="E2815" s="111" t="s">
        <v>3776</v>
      </c>
      <c r="F2815" s="13" t="s">
        <v>3</v>
      </c>
      <c r="G2815" s="102" t="s">
        <v>3352</v>
      </c>
      <c r="H2815"/>
      <c r="I2815"/>
      <c r="J2815"/>
      <c r="K2815"/>
      <c r="L2815"/>
      <c r="M2815"/>
      <c r="N2815"/>
      <c r="O2815"/>
      <c r="P2815"/>
      <c r="Q2815"/>
      <c r="R2815"/>
      <c r="S2815"/>
      <c r="T2815"/>
    </row>
    <row r="2816" spans="1:20" ht="90" x14ac:dyDescent="0.25">
      <c r="A2816" s="155" t="s">
        <v>2247</v>
      </c>
      <c r="B2816" s="47">
        <v>266140.09000000003</v>
      </c>
      <c r="C2816" s="47">
        <v>266140.09000000003</v>
      </c>
      <c r="D2816" s="39">
        <v>2006</v>
      </c>
      <c r="E2816" s="102" t="s">
        <v>3777</v>
      </c>
      <c r="F2816" s="13" t="s">
        <v>3</v>
      </c>
      <c r="G2816" s="102" t="s">
        <v>3352</v>
      </c>
      <c r="H2816"/>
      <c r="I2816"/>
      <c r="J2816"/>
      <c r="K2816"/>
      <c r="L2816"/>
      <c r="M2816"/>
      <c r="N2816"/>
      <c r="O2816"/>
      <c r="P2816"/>
      <c r="Q2816"/>
      <c r="R2816"/>
      <c r="S2816"/>
      <c r="T2816"/>
    </row>
    <row r="2817" spans="1:20" ht="90" x14ac:dyDescent="0.25">
      <c r="A2817" s="155" t="s">
        <v>1712</v>
      </c>
      <c r="B2817" s="47">
        <v>631888.32999999996</v>
      </c>
      <c r="C2817" s="47">
        <v>631888.32999999996</v>
      </c>
      <c r="D2817" s="39">
        <v>2006</v>
      </c>
      <c r="E2817" s="102" t="s">
        <v>3778</v>
      </c>
      <c r="F2817" s="13" t="s">
        <v>3</v>
      </c>
      <c r="G2817" s="102" t="s">
        <v>3352</v>
      </c>
      <c r="H2817"/>
      <c r="I2817"/>
      <c r="J2817"/>
      <c r="K2817"/>
      <c r="L2817"/>
      <c r="M2817"/>
      <c r="N2817"/>
      <c r="O2817"/>
      <c r="P2817"/>
      <c r="Q2817"/>
      <c r="R2817"/>
      <c r="S2817"/>
      <c r="T2817"/>
    </row>
    <row r="2818" spans="1:20" ht="90" x14ac:dyDescent="0.25">
      <c r="A2818" s="155" t="s">
        <v>2830</v>
      </c>
      <c r="B2818" s="47">
        <v>370842.89</v>
      </c>
      <c r="C2818" s="47">
        <v>368370.81</v>
      </c>
      <c r="D2818" s="39">
        <v>2007</v>
      </c>
      <c r="E2818" s="102" t="s">
        <v>3779</v>
      </c>
      <c r="F2818" s="13" t="s">
        <v>3</v>
      </c>
      <c r="G2818" s="102" t="s">
        <v>3352</v>
      </c>
      <c r="H2818"/>
      <c r="I2818"/>
      <c r="J2818"/>
      <c r="K2818"/>
      <c r="L2818"/>
      <c r="M2818"/>
      <c r="N2818"/>
      <c r="O2818"/>
      <c r="P2818"/>
      <c r="Q2818"/>
      <c r="R2818"/>
      <c r="S2818"/>
      <c r="T2818"/>
    </row>
    <row r="2819" spans="1:20" ht="90" x14ac:dyDescent="0.25">
      <c r="A2819" s="155" t="s">
        <v>2248</v>
      </c>
      <c r="B2819" s="47">
        <v>298169</v>
      </c>
      <c r="C2819" s="47">
        <v>296180</v>
      </c>
      <c r="D2819" s="39">
        <v>2007</v>
      </c>
      <c r="E2819" s="102" t="s">
        <v>3779</v>
      </c>
      <c r="F2819" s="13" t="s">
        <v>3</v>
      </c>
      <c r="G2819" s="102" t="s">
        <v>3352</v>
      </c>
      <c r="H2819"/>
      <c r="I2819"/>
      <c r="J2819"/>
      <c r="K2819"/>
      <c r="L2819"/>
      <c r="M2819"/>
      <c r="N2819"/>
      <c r="O2819"/>
      <c r="P2819"/>
      <c r="Q2819"/>
      <c r="R2819"/>
      <c r="S2819"/>
      <c r="T2819"/>
    </row>
    <row r="2820" spans="1:20" ht="90" x14ac:dyDescent="0.25">
      <c r="A2820" s="155" t="s">
        <v>1713</v>
      </c>
      <c r="B2820" s="47">
        <v>395584.94</v>
      </c>
      <c r="C2820" s="47">
        <v>394730.94</v>
      </c>
      <c r="D2820" s="39">
        <v>2008</v>
      </c>
      <c r="E2820" s="102" t="s">
        <v>3780</v>
      </c>
      <c r="F2820" s="13" t="s">
        <v>3</v>
      </c>
      <c r="G2820" s="102" t="s">
        <v>3352</v>
      </c>
      <c r="H2820"/>
      <c r="I2820"/>
      <c r="J2820"/>
      <c r="K2820"/>
      <c r="L2820"/>
      <c r="M2820"/>
      <c r="N2820"/>
      <c r="O2820"/>
      <c r="P2820"/>
      <c r="Q2820"/>
      <c r="R2820"/>
      <c r="S2820"/>
      <c r="T2820"/>
    </row>
    <row r="2821" spans="1:20" ht="90" x14ac:dyDescent="0.25">
      <c r="A2821" s="155" t="s">
        <v>2514</v>
      </c>
      <c r="B2821" s="47">
        <v>387271.11</v>
      </c>
      <c r="C2821" s="47">
        <v>385987.11</v>
      </c>
      <c r="D2821" s="39">
        <v>2008</v>
      </c>
      <c r="E2821" s="102" t="s">
        <v>3781</v>
      </c>
      <c r="F2821" s="13" t="s">
        <v>3</v>
      </c>
      <c r="G2821" s="102" t="s">
        <v>3352</v>
      </c>
      <c r="H2821"/>
      <c r="I2821"/>
      <c r="J2821"/>
      <c r="K2821"/>
      <c r="L2821"/>
      <c r="M2821"/>
      <c r="N2821"/>
      <c r="O2821"/>
      <c r="P2821"/>
      <c r="Q2821"/>
      <c r="R2821"/>
      <c r="S2821"/>
      <c r="T2821"/>
    </row>
    <row r="2822" spans="1:20" ht="90" x14ac:dyDescent="0.25">
      <c r="A2822" s="155" t="s">
        <v>2249</v>
      </c>
      <c r="B2822" s="47">
        <v>487889</v>
      </c>
      <c r="C2822" s="47">
        <v>487889</v>
      </c>
      <c r="D2822" s="39">
        <v>2008</v>
      </c>
      <c r="E2822" s="102" t="s">
        <v>3782</v>
      </c>
      <c r="F2822" s="13" t="s">
        <v>3</v>
      </c>
      <c r="G2822" s="102" t="s">
        <v>3352</v>
      </c>
      <c r="H2822"/>
      <c r="I2822"/>
      <c r="J2822"/>
      <c r="K2822"/>
      <c r="L2822"/>
      <c r="M2822"/>
      <c r="N2822"/>
      <c r="O2822"/>
      <c r="P2822"/>
      <c r="Q2822"/>
      <c r="R2822"/>
      <c r="S2822"/>
      <c r="T2822"/>
    </row>
    <row r="2823" spans="1:20" ht="90" x14ac:dyDescent="0.25">
      <c r="A2823" s="155" t="s">
        <v>2251</v>
      </c>
      <c r="B2823" s="47">
        <v>242704.52</v>
      </c>
      <c r="C2823" s="47">
        <v>242704.52</v>
      </c>
      <c r="D2823" s="39">
        <v>2014</v>
      </c>
      <c r="E2823" s="102" t="s">
        <v>3783</v>
      </c>
      <c r="F2823" s="13" t="s">
        <v>3</v>
      </c>
      <c r="G2823" s="102" t="s">
        <v>3352</v>
      </c>
      <c r="H2823"/>
      <c r="I2823"/>
      <c r="J2823"/>
      <c r="K2823"/>
      <c r="L2823"/>
      <c r="M2823"/>
      <c r="N2823"/>
      <c r="O2823"/>
      <c r="P2823"/>
      <c r="Q2823"/>
      <c r="R2823"/>
      <c r="S2823"/>
      <c r="T2823"/>
    </row>
    <row r="2824" spans="1:20" ht="90" x14ac:dyDescent="0.25">
      <c r="A2824" s="155" t="s">
        <v>2250</v>
      </c>
      <c r="B2824" s="47">
        <v>966629.97</v>
      </c>
      <c r="C2824" s="47">
        <v>966629.97</v>
      </c>
      <c r="D2824" s="39">
        <v>2014</v>
      </c>
      <c r="E2824" s="102" t="s">
        <v>3784</v>
      </c>
      <c r="F2824" s="13" t="s">
        <v>3</v>
      </c>
      <c r="G2824" s="102" t="s">
        <v>3352</v>
      </c>
      <c r="H2824"/>
      <c r="I2824"/>
      <c r="J2824"/>
      <c r="K2824"/>
      <c r="L2824"/>
      <c r="M2824"/>
      <c r="N2824"/>
      <c r="O2824"/>
      <c r="P2824"/>
      <c r="Q2824"/>
      <c r="R2824"/>
      <c r="S2824"/>
      <c r="T2824"/>
    </row>
    <row r="2825" spans="1:20" ht="90" x14ac:dyDescent="0.25">
      <c r="A2825" s="155" t="s">
        <v>1714</v>
      </c>
      <c r="B2825" s="47">
        <v>1254842.95</v>
      </c>
      <c r="C2825" s="47">
        <v>1254842.95</v>
      </c>
      <c r="D2825" s="39">
        <v>2014</v>
      </c>
      <c r="E2825" s="102" t="s">
        <v>3785</v>
      </c>
      <c r="F2825" s="13" t="s">
        <v>3</v>
      </c>
      <c r="G2825" s="102" t="s">
        <v>3352</v>
      </c>
      <c r="H2825"/>
      <c r="I2825"/>
      <c r="J2825"/>
      <c r="K2825"/>
      <c r="L2825"/>
      <c r="M2825"/>
      <c r="N2825"/>
      <c r="O2825"/>
      <c r="P2825"/>
      <c r="Q2825"/>
      <c r="R2825"/>
      <c r="S2825"/>
      <c r="T2825"/>
    </row>
    <row r="2826" spans="1:20" ht="90" x14ac:dyDescent="0.25">
      <c r="A2826" s="155" t="s">
        <v>1715</v>
      </c>
      <c r="B2826" s="47">
        <v>622457.65</v>
      </c>
      <c r="C2826" s="47">
        <v>622457.65</v>
      </c>
      <c r="D2826" s="39">
        <v>2016</v>
      </c>
      <c r="E2826" s="102" t="s">
        <v>3786</v>
      </c>
      <c r="F2826" s="13" t="s">
        <v>3</v>
      </c>
      <c r="G2826" s="102" t="s">
        <v>3352</v>
      </c>
      <c r="H2826"/>
      <c r="I2826"/>
      <c r="J2826"/>
      <c r="K2826"/>
      <c r="L2826"/>
      <c r="M2826"/>
      <c r="N2826"/>
      <c r="O2826"/>
      <c r="P2826"/>
      <c r="Q2826"/>
      <c r="R2826"/>
      <c r="S2826"/>
      <c r="T2826"/>
    </row>
    <row r="2827" spans="1:20" ht="120" x14ac:dyDescent="0.25">
      <c r="A2827" s="155" t="s">
        <v>4154</v>
      </c>
      <c r="B2827" s="47">
        <v>3196502.68</v>
      </c>
      <c r="C2827" s="47">
        <v>3196502.68</v>
      </c>
      <c r="D2827" s="152">
        <v>2022</v>
      </c>
      <c r="E2827" s="147" t="s">
        <v>4155</v>
      </c>
      <c r="F2827" s="147" t="s">
        <v>3</v>
      </c>
      <c r="G2827" s="147" t="s">
        <v>3</v>
      </c>
      <c r="H2827"/>
      <c r="I2827"/>
      <c r="J2827"/>
      <c r="K2827"/>
      <c r="L2827"/>
      <c r="M2827"/>
      <c r="N2827"/>
      <c r="O2827"/>
      <c r="P2827"/>
      <c r="Q2827"/>
      <c r="R2827"/>
      <c r="S2827"/>
      <c r="T2827"/>
    </row>
    <row r="2828" spans="1:20" x14ac:dyDescent="0.25">
      <c r="A2828" s="35" t="s">
        <v>637</v>
      </c>
      <c r="B2828" s="50">
        <f>SUM(B2774:B2827)</f>
        <v>17487440.949999999</v>
      </c>
      <c r="C2828" s="50">
        <f>SUM(C2774:C2827)</f>
        <v>16546219.269999998</v>
      </c>
      <c r="D2828" s="39"/>
      <c r="E2828" s="102"/>
      <c r="F2828" s="13"/>
      <c r="G2828" s="102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</row>
    <row r="2829" spans="1:20" x14ac:dyDescent="0.25">
      <c r="A2829" s="185" t="s">
        <v>3045</v>
      </c>
      <c r="B2829" s="185"/>
      <c r="C2829" s="185"/>
      <c r="D2829" s="185"/>
      <c r="E2829" s="185"/>
      <c r="F2829" s="185"/>
      <c r="G2829" s="185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</row>
    <row r="2830" spans="1:20" ht="90" x14ac:dyDescent="0.25">
      <c r="A2830" s="155" t="s">
        <v>1716</v>
      </c>
      <c r="B2830" s="47">
        <v>134820</v>
      </c>
      <c r="C2830" s="47">
        <v>133921.24</v>
      </c>
      <c r="D2830" s="39">
        <v>2007</v>
      </c>
      <c r="E2830" s="102" t="s">
        <v>2515</v>
      </c>
      <c r="F2830" s="13" t="s">
        <v>3</v>
      </c>
      <c r="G2830" s="102" t="s">
        <v>3352</v>
      </c>
      <c r="H2830"/>
      <c r="I2830"/>
      <c r="J2830"/>
      <c r="K2830"/>
      <c r="L2830"/>
      <c r="M2830"/>
      <c r="N2830"/>
      <c r="O2830"/>
      <c r="P2830"/>
      <c r="Q2830"/>
      <c r="R2830"/>
      <c r="S2830"/>
      <c r="T2830"/>
    </row>
    <row r="2831" spans="1:20" ht="90" x14ac:dyDescent="0.25">
      <c r="A2831" s="155" t="s">
        <v>1717</v>
      </c>
      <c r="B2831" s="47">
        <v>144000</v>
      </c>
      <c r="C2831" s="47">
        <v>143040.07999999999</v>
      </c>
      <c r="D2831" s="39">
        <v>2007</v>
      </c>
      <c r="E2831" s="102" t="s">
        <v>2515</v>
      </c>
      <c r="F2831" s="13" t="s">
        <v>3</v>
      </c>
      <c r="G2831" s="102" t="s">
        <v>3352</v>
      </c>
      <c r="H2831"/>
      <c r="I2831"/>
      <c r="J2831"/>
      <c r="K2831"/>
      <c r="L2831"/>
      <c r="M2831"/>
      <c r="N2831"/>
      <c r="O2831"/>
      <c r="P2831"/>
      <c r="Q2831"/>
      <c r="R2831"/>
      <c r="S2831"/>
      <c r="T2831"/>
    </row>
    <row r="2832" spans="1:20" ht="90" x14ac:dyDescent="0.25">
      <c r="A2832" s="155" t="s">
        <v>1718</v>
      </c>
      <c r="B2832" s="47">
        <v>172000</v>
      </c>
      <c r="C2832" s="47">
        <v>169849</v>
      </c>
      <c r="D2832" s="39">
        <v>2007</v>
      </c>
      <c r="E2832" s="102" t="s">
        <v>2515</v>
      </c>
      <c r="F2832" s="13" t="s">
        <v>3</v>
      </c>
      <c r="G2832" s="102" t="s">
        <v>3352</v>
      </c>
      <c r="H2832"/>
      <c r="I2832"/>
      <c r="J2832"/>
      <c r="K2832"/>
      <c r="L2832"/>
      <c r="M2832"/>
      <c r="N2832"/>
      <c r="O2832"/>
      <c r="P2832"/>
      <c r="Q2832"/>
      <c r="R2832"/>
      <c r="S2832"/>
      <c r="T2832"/>
    </row>
    <row r="2833" spans="1:20" ht="90" x14ac:dyDescent="0.25">
      <c r="A2833" s="155" t="s">
        <v>1719</v>
      </c>
      <c r="B2833" s="47">
        <v>172000</v>
      </c>
      <c r="C2833" s="47">
        <v>169849</v>
      </c>
      <c r="D2833" s="39">
        <v>2007</v>
      </c>
      <c r="E2833" s="102" t="s">
        <v>2515</v>
      </c>
      <c r="F2833" s="13" t="s">
        <v>3</v>
      </c>
      <c r="G2833" s="102" t="s">
        <v>3352</v>
      </c>
      <c r="H2833"/>
      <c r="I2833"/>
      <c r="J2833"/>
      <c r="K2833"/>
      <c r="L2833"/>
      <c r="M2833"/>
      <c r="N2833"/>
      <c r="O2833"/>
      <c r="P2833"/>
      <c r="Q2833"/>
      <c r="R2833"/>
      <c r="S2833"/>
      <c r="T2833"/>
    </row>
    <row r="2834" spans="1:20" ht="87.75" x14ac:dyDescent="0.25">
      <c r="A2834" s="155" t="s">
        <v>2252</v>
      </c>
      <c r="B2834" s="47">
        <v>5547.36</v>
      </c>
      <c r="C2834" s="47">
        <v>1643.37</v>
      </c>
      <c r="D2834" s="39">
        <v>1988</v>
      </c>
      <c r="E2834" s="111" t="s">
        <v>3776</v>
      </c>
      <c r="F2834" s="13" t="s">
        <v>3</v>
      </c>
      <c r="G2834" s="102" t="s">
        <v>3352</v>
      </c>
      <c r="H2834"/>
      <c r="I2834"/>
      <c r="J2834"/>
      <c r="K2834"/>
      <c r="L2834"/>
      <c r="M2834"/>
      <c r="N2834"/>
      <c r="O2834"/>
      <c r="P2834"/>
      <c r="Q2834"/>
      <c r="R2834"/>
      <c r="S2834"/>
      <c r="T2834"/>
    </row>
    <row r="2835" spans="1:20" ht="87.75" x14ac:dyDescent="0.25">
      <c r="A2835" s="155" t="s">
        <v>2253</v>
      </c>
      <c r="B2835" s="47">
        <v>4993.6400000000003</v>
      </c>
      <c r="C2835" s="47">
        <v>1258.98</v>
      </c>
      <c r="D2835" s="39">
        <v>1987</v>
      </c>
      <c r="E2835" s="111" t="s">
        <v>3776</v>
      </c>
      <c r="F2835" s="13" t="s">
        <v>3</v>
      </c>
      <c r="G2835" s="102" t="s">
        <v>3352</v>
      </c>
      <c r="H2835"/>
      <c r="I2835"/>
      <c r="J2835"/>
      <c r="K2835"/>
      <c r="L2835"/>
      <c r="M2835"/>
      <c r="N2835"/>
      <c r="O2835"/>
      <c r="P2835"/>
      <c r="Q2835"/>
      <c r="R2835"/>
      <c r="S2835"/>
      <c r="T2835"/>
    </row>
    <row r="2836" spans="1:20" ht="87.75" x14ac:dyDescent="0.25">
      <c r="A2836" s="155" t="s">
        <v>1720</v>
      </c>
      <c r="B2836" s="47">
        <v>6393.18</v>
      </c>
      <c r="C2836" s="47">
        <v>1611.41</v>
      </c>
      <c r="D2836" s="39">
        <v>1987</v>
      </c>
      <c r="E2836" s="111" t="s">
        <v>3776</v>
      </c>
      <c r="F2836" s="13" t="s">
        <v>3</v>
      </c>
      <c r="G2836" s="102" t="s">
        <v>3352</v>
      </c>
      <c r="H2836"/>
      <c r="I2836"/>
      <c r="J2836"/>
      <c r="K2836"/>
      <c r="L2836"/>
      <c r="M2836"/>
      <c r="N2836"/>
      <c r="O2836"/>
      <c r="P2836"/>
      <c r="Q2836"/>
      <c r="R2836"/>
      <c r="S2836"/>
      <c r="T2836"/>
    </row>
    <row r="2837" spans="1:20" ht="87.75" x14ac:dyDescent="0.25">
      <c r="A2837" s="155" t="s">
        <v>2254</v>
      </c>
      <c r="B2837" s="47">
        <v>4983.4799999999996</v>
      </c>
      <c r="C2837" s="47">
        <v>1254.45</v>
      </c>
      <c r="D2837" s="39">
        <v>1987</v>
      </c>
      <c r="E2837" s="111" t="s">
        <v>3776</v>
      </c>
      <c r="F2837" s="13" t="s">
        <v>3</v>
      </c>
      <c r="G2837" s="102" t="s">
        <v>3352</v>
      </c>
      <c r="H2837"/>
      <c r="I2837"/>
      <c r="J2837"/>
      <c r="K2837"/>
      <c r="L2837"/>
      <c r="M2837"/>
      <c r="N2837"/>
      <c r="O2837"/>
      <c r="P2837"/>
      <c r="Q2837"/>
      <c r="R2837"/>
      <c r="S2837"/>
      <c r="T2837"/>
    </row>
    <row r="2838" spans="1:20" ht="87.75" x14ac:dyDescent="0.25">
      <c r="A2838" s="155" t="s">
        <v>1721</v>
      </c>
      <c r="B2838" s="47">
        <v>8661.4</v>
      </c>
      <c r="C2838" s="47">
        <v>0</v>
      </c>
      <c r="D2838" s="39">
        <v>1993</v>
      </c>
      <c r="E2838" s="111" t="s">
        <v>3776</v>
      </c>
      <c r="F2838" s="13" t="s">
        <v>3</v>
      </c>
      <c r="G2838" s="102" t="s">
        <v>3352</v>
      </c>
      <c r="H2838"/>
      <c r="I2838"/>
      <c r="J2838"/>
      <c r="K2838"/>
      <c r="L2838"/>
      <c r="M2838"/>
      <c r="N2838"/>
      <c r="O2838"/>
      <c r="P2838"/>
      <c r="Q2838"/>
      <c r="R2838"/>
      <c r="S2838"/>
      <c r="T2838"/>
    </row>
    <row r="2839" spans="1:20" ht="87.75" x14ac:dyDescent="0.25">
      <c r="A2839" s="155" t="s">
        <v>1722</v>
      </c>
      <c r="B2839" s="47">
        <v>5547.36</v>
      </c>
      <c r="C2839" s="47">
        <v>1643.37</v>
      </c>
      <c r="D2839" s="39">
        <v>1988</v>
      </c>
      <c r="E2839" s="111" t="s">
        <v>3776</v>
      </c>
      <c r="F2839" s="13" t="s">
        <v>3</v>
      </c>
      <c r="G2839" s="102" t="s">
        <v>3352</v>
      </c>
      <c r="H2839"/>
      <c r="I2839"/>
      <c r="J2839"/>
      <c r="K2839"/>
      <c r="L2839"/>
      <c r="M2839"/>
      <c r="N2839"/>
      <c r="O2839"/>
      <c r="P2839"/>
      <c r="Q2839"/>
      <c r="R2839"/>
      <c r="S2839"/>
      <c r="T2839"/>
    </row>
    <row r="2840" spans="1:20" ht="87.75" x14ac:dyDescent="0.25">
      <c r="A2840" s="155" t="s">
        <v>1806</v>
      </c>
      <c r="B2840" s="47">
        <v>7010.4</v>
      </c>
      <c r="C2840" s="47">
        <v>2385.63</v>
      </c>
      <c r="D2840" s="39">
        <v>1989</v>
      </c>
      <c r="E2840" s="111" t="s">
        <v>3776</v>
      </c>
      <c r="F2840" s="13" t="s">
        <v>3</v>
      </c>
      <c r="G2840" s="102" t="s">
        <v>3352</v>
      </c>
      <c r="H2840"/>
      <c r="I2840"/>
      <c r="J2840"/>
      <c r="K2840"/>
      <c r="L2840"/>
      <c r="M2840"/>
      <c r="N2840"/>
      <c r="O2840"/>
      <c r="P2840"/>
      <c r="Q2840"/>
      <c r="R2840"/>
      <c r="S2840"/>
      <c r="T2840"/>
    </row>
    <row r="2841" spans="1:20" ht="87.75" x14ac:dyDescent="0.25">
      <c r="A2841" s="155" t="s">
        <v>1723</v>
      </c>
      <c r="B2841" s="47">
        <v>8536.94</v>
      </c>
      <c r="C2841" s="47">
        <v>276.57</v>
      </c>
      <c r="D2841" s="39">
        <v>1982</v>
      </c>
      <c r="E2841" s="111" t="s">
        <v>3776</v>
      </c>
      <c r="F2841" s="13" t="s">
        <v>3</v>
      </c>
      <c r="G2841" s="102" t="s">
        <v>3352</v>
      </c>
      <c r="H2841"/>
      <c r="I2841"/>
      <c r="J2841"/>
      <c r="K2841"/>
      <c r="L2841"/>
      <c r="M2841"/>
      <c r="N2841"/>
      <c r="O2841"/>
      <c r="P2841"/>
      <c r="Q2841"/>
      <c r="R2841"/>
      <c r="S2841"/>
      <c r="T2841"/>
    </row>
    <row r="2842" spans="1:20" ht="87.75" x14ac:dyDescent="0.25">
      <c r="A2842" s="155" t="s">
        <v>1724</v>
      </c>
      <c r="B2842" s="47">
        <v>6494.78</v>
      </c>
      <c r="C2842" s="47">
        <v>0</v>
      </c>
      <c r="D2842" s="39">
        <v>1974</v>
      </c>
      <c r="E2842" s="111" t="s">
        <v>3776</v>
      </c>
      <c r="F2842" s="13" t="s">
        <v>3</v>
      </c>
      <c r="G2842" s="102" t="s">
        <v>3352</v>
      </c>
      <c r="H2842"/>
      <c r="I2842"/>
      <c r="J2842"/>
      <c r="K2842"/>
      <c r="L2842"/>
      <c r="M2842"/>
      <c r="N2842"/>
      <c r="O2842"/>
      <c r="P2842"/>
      <c r="Q2842"/>
      <c r="R2842"/>
      <c r="S2842"/>
      <c r="T2842"/>
    </row>
    <row r="2843" spans="1:20" ht="87.75" x14ac:dyDescent="0.25">
      <c r="A2843" s="155" t="s">
        <v>1725</v>
      </c>
      <c r="B2843" s="47">
        <v>27195.78</v>
      </c>
      <c r="C2843" s="47">
        <v>0</v>
      </c>
      <c r="D2843" s="39">
        <v>1988</v>
      </c>
      <c r="E2843" s="111" t="s">
        <v>3776</v>
      </c>
      <c r="F2843" s="13" t="s">
        <v>3</v>
      </c>
      <c r="G2843" s="102" t="s">
        <v>3352</v>
      </c>
      <c r="H2843"/>
      <c r="I2843"/>
      <c r="J2843"/>
      <c r="K2843"/>
      <c r="L2843"/>
      <c r="M2843"/>
      <c r="N2843"/>
      <c r="O2843"/>
      <c r="P2843"/>
      <c r="Q2843"/>
      <c r="R2843"/>
      <c r="S2843"/>
      <c r="T2843"/>
    </row>
    <row r="2844" spans="1:20" ht="87.75" x14ac:dyDescent="0.25">
      <c r="A2844" s="155" t="s">
        <v>1726</v>
      </c>
      <c r="B2844" s="47">
        <v>40619.68</v>
      </c>
      <c r="C2844" s="47">
        <v>0</v>
      </c>
      <c r="D2844" s="39">
        <v>1988</v>
      </c>
      <c r="E2844" s="111" t="s">
        <v>3776</v>
      </c>
      <c r="F2844" s="13" t="s">
        <v>3</v>
      </c>
      <c r="G2844" s="102" t="s">
        <v>3352</v>
      </c>
      <c r="H2844"/>
      <c r="I2844"/>
      <c r="J2844"/>
      <c r="K2844"/>
      <c r="L2844"/>
      <c r="M2844"/>
      <c r="N2844"/>
      <c r="O2844"/>
      <c r="P2844"/>
      <c r="Q2844"/>
      <c r="R2844"/>
      <c r="S2844"/>
      <c r="T2844"/>
    </row>
    <row r="2845" spans="1:20" ht="87.75" x14ac:dyDescent="0.25">
      <c r="A2845" s="155" t="s">
        <v>1727</v>
      </c>
      <c r="B2845" s="47">
        <v>8661.4</v>
      </c>
      <c r="C2845" s="47">
        <v>0</v>
      </c>
      <c r="D2845" s="39">
        <v>1988</v>
      </c>
      <c r="E2845" s="111" t="s">
        <v>3776</v>
      </c>
      <c r="F2845" s="13" t="s">
        <v>3</v>
      </c>
      <c r="G2845" s="102" t="s">
        <v>3352</v>
      </c>
      <c r="H2845"/>
      <c r="I2845"/>
      <c r="J2845"/>
      <c r="K2845"/>
      <c r="L2845"/>
      <c r="M2845"/>
      <c r="N2845"/>
      <c r="O2845"/>
      <c r="P2845"/>
      <c r="Q2845"/>
      <c r="R2845"/>
      <c r="S2845"/>
      <c r="T2845"/>
    </row>
    <row r="2846" spans="1:20" ht="87.75" x14ac:dyDescent="0.25">
      <c r="A2846" s="155" t="s">
        <v>1728</v>
      </c>
      <c r="B2846" s="47">
        <v>6393.18</v>
      </c>
      <c r="C2846" s="47">
        <v>1367.52</v>
      </c>
      <c r="D2846" s="39">
        <v>1984</v>
      </c>
      <c r="E2846" s="111" t="s">
        <v>3776</v>
      </c>
      <c r="F2846" s="13" t="s">
        <v>3</v>
      </c>
      <c r="G2846" s="102" t="s">
        <v>3352</v>
      </c>
      <c r="H2846"/>
      <c r="I2846"/>
      <c r="J2846"/>
      <c r="K2846"/>
      <c r="L2846"/>
      <c r="M2846"/>
      <c r="N2846"/>
      <c r="O2846"/>
      <c r="P2846"/>
      <c r="Q2846"/>
      <c r="R2846"/>
      <c r="S2846"/>
      <c r="T2846"/>
    </row>
    <row r="2847" spans="1:20" ht="87.75" x14ac:dyDescent="0.25">
      <c r="A2847" s="155" t="s">
        <v>1807</v>
      </c>
      <c r="B2847" s="47">
        <v>7150.1</v>
      </c>
      <c r="C2847" s="47">
        <v>545.78</v>
      </c>
      <c r="D2847" s="39">
        <v>1985</v>
      </c>
      <c r="E2847" s="111" t="s">
        <v>3776</v>
      </c>
      <c r="F2847" s="13" t="s">
        <v>3</v>
      </c>
      <c r="G2847" s="102" t="s">
        <v>3352</v>
      </c>
      <c r="H2847"/>
      <c r="I2847"/>
      <c r="J2847"/>
      <c r="K2847"/>
      <c r="L2847"/>
      <c r="M2847"/>
      <c r="N2847"/>
      <c r="O2847"/>
      <c r="P2847"/>
      <c r="Q2847"/>
      <c r="R2847"/>
      <c r="S2847"/>
      <c r="T2847"/>
    </row>
    <row r="2848" spans="1:20" ht="90" x14ac:dyDescent="0.25">
      <c r="A2848" s="155" t="s">
        <v>1729</v>
      </c>
      <c r="B2848" s="47">
        <v>4983.4799999999996</v>
      </c>
      <c r="C2848" s="47">
        <v>1256.99</v>
      </c>
      <c r="D2848" s="39">
        <v>1987</v>
      </c>
      <c r="E2848" s="111" t="s">
        <v>3776</v>
      </c>
      <c r="F2848" s="13" t="s">
        <v>3</v>
      </c>
      <c r="G2848" s="102" t="s">
        <v>3352</v>
      </c>
      <c r="H2848"/>
      <c r="I2848"/>
      <c r="J2848"/>
      <c r="K2848"/>
      <c r="L2848"/>
      <c r="M2848"/>
      <c r="N2848"/>
      <c r="O2848"/>
      <c r="P2848"/>
      <c r="Q2848"/>
      <c r="R2848"/>
      <c r="S2848"/>
      <c r="T2848"/>
    </row>
    <row r="2849" spans="1:20" ht="90" x14ac:dyDescent="0.25">
      <c r="A2849" s="155" t="s">
        <v>1730</v>
      </c>
      <c r="B2849" s="47">
        <v>5547.36</v>
      </c>
      <c r="C2849" s="47">
        <v>1887.21</v>
      </c>
      <c r="D2849" s="39">
        <v>1988</v>
      </c>
      <c r="E2849" s="111" t="s">
        <v>3776</v>
      </c>
      <c r="F2849" s="13" t="s">
        <v>3</v>
      </c>
      <c r="G2849" s="102" t="s">
        <v>3352</v>
      </c>
      <c r="H2849"/>
      <c r="I2849"/>
      <c r="J2849"/>
      <c r="K2849"/>
      <c r="L2849"/>
      <c r="M2849"/>
      <c r="N2849"/>
      <c r="O2849"/>
      <c r="P2849"/>
      <c r="Q2849"/>
      <c r="R2849"/>
      <c r="S2849"/>
      <c r="T2849"/>
    </row>
    <row r="2850" spans="1:20" ht="90" x14ac:dyDescent="0.25">
      <c r="A2850" s="155" t="s">
        <v>1808</v>
      </c>
      <c r="B2850" s="47">
        <v>5547.36</v>
      </c>
      <c r="C2850" s="47">
        <v>1643.37</v>
      </c>
      <c r="D2850" s="39">
        <v>1984</v>
      </c>
      <c r="E2850" s="111" t="s">
        <v>3776</v>
      </c>
      <c r="F2850" s="13" t="s">
        <v>3</v>
      </c>
      <c r="G2850" s="102" t="s">
        <v>3352</v>
      </c>
      <c r="H2850"/>
      <c r="I2850"/>
      <c r="J2850"/>
      <c r="K2850"/>
      <c r="L2850"/>
      <c r="M2850"/>
      <c r="N2850"/>
      <c r="O2850"/>
      <c r="P2850"/>
      <c r="Q2850"/>
      <c r="R2850"/>
      <c r="S2850"/>
      <c r="T2850"/>
    </row>
    <row r="2851" spans="1:20" ht="87.75" x14ac:dyDescent="0.25">
      <c r="A2851" s="155" t="s">
        <v>1731</v>
      </c>
      <c r="B2851" s="47">
        <v>15875</v>
      </c>
      <c r="C2851" s="47">
        <v>10749.38</v>
      </c>
      <c r="D2851" s="39">
        <v>1987</v>
      </c>
      <c r="E2851" s="111" t="s">
        <v>3776</v>
      </c>
      <c r="F2851" s="13" t="s">
        <v>3</v>
      </c>
      <c r="G2851" s="102" t="s">
        <v>3352</v>
      </c>
      <c r="H2851"/>
      <c r="I2851"/>
      <c r="J2851"/>
      <c r="K2851"/>
      <c r="L2851"/>
      <c r="M2851"/>
      <c r="N2851"/>
      <c r="O2851"/>
      <c r="P2851"/>
      <c r="Q2851"/>
      <c r="R2851"/>
      <c r="S2851"/>
      <c r="T2851"/>
    </row>
    <row r="2852" spans="1:20" ht="87.75" x14ac:dyDescent="0.25">
      <c r="A2852" s="155" t="s">
        <v>1732</v>
      </c>
      <c r="B2852" s="47">
        <v>4988.04</v>
      </c>
      <c r="C2852" s="47">
        <v>2135.3000000000002</v>
      </c>
      <c r="D2852" s="39">
        <v>1998</v>
      </c>
      <c r="E2852" s="111" t="s">
        <v>3776</v>
      </c>
      <c r="F2852" s="13" t="s">
        <v>3</v>
      </c>
      <c r="G2852" s="102" t="s">
        <v>3352</v>
      </c>
      <c r="H2852"/>
      <c r="I2852"/>
      <c r="J2852"/>
      <c r="K2852"/>
      <c r="L2852"/>
      <c r="M2852"/>
      <c r="N2852"/>
      <c r="O2852"/>
      <c r="P2852"/>
      <c r="Q2852"/>
      <c r="R2852"/>
      <c r="S2852"/>
      <c r="T2852"/>
    </row>
    <row r="2853" spans="1:20" ht="87.75" x14ac:dyDescent="0.25">
      <c r="A2853" s="155" t="s">
        <v>1733</v>
      </c>
      <c r="B2853" s="47">
        <v>9047.48</v>
      </c>
      <c r="C2853" s="47">
        <v>691.06</v>
      </c>
      <c r="D2853" s="39">
        <v>1983</v>
      </c>
      <c r="E2853" s="111" t="s">
        <v>3776</v>
      </c>
      <c r="F2853" s="13" t="s">
        <v>3</v>
      </c>
      <c r="G2853" s="102" t="s">
        <v>3352</v>
      </c>
      <c r="H2853"/>
      <c r="I2853"/>
      <c r="J2853"/>
      <c r="K2853"/>
      <c r="L2853"/>
      <c r="M2853"/>
      <c r="N2853"/>
      <c r="O2853"/>
      <c r="P2853"/>
      <c r="Q2853"/>
      <c r="R2853"/>
      <c r="S2853"/>
      <c r="T2853"/>
    </row>
    <row r="2854" spans="1:20" ht="87.75" x14ac:dyDescent="0.25">
      <c r="A2854" s="155" t="s">
        <v>1734</v>
      </c>
      <c r="B2854" s="47">
        <v>5547.36</v>
      </c>
      <c r="C2854" s="47">
        <v>1643.37</v>
      </c>
      <c r="D2854" s="39">
        <v>1988</v>
      </c>
      <c r="E2854" s="111" t="s">
        <v>3776</v>
      </c>
      <c r="F2854" s="13" t="s">
        <v>3</v>
      </c>
      <c r="G2854" s="102" t="s">
        <v>3352</v>
      </c>
      <c r="H2854"/>
      <c r="I2854"/>
      <c r="J2854"/>
      <c r="K2854"/>
      <c r="L2854"/>
      <c r="M2854"/>
      <c r="N2854"/>
      <c r="O2854"/>
      <c r="P2854"/>
      <c r="Q2854"/>
      <c r="R2854"/>
      <c r="S2854"/>
      <c r="T2854"/>
    </row>
    <row r="2855" spans="1:20" ht="90" x14ac:dyDescent="0.25">
      <c r="A2855" s="155" t="s">
        <v>1735</v>
      </c>
      <c r="B2855" s="47">
        <v>84214.080000000002</v>
      </c>
      <c r="C2855" s="47">
        <v>67987.11</v>
      </c>
      <c r="D2855" s="39">
        <v>1999</v>
      </c>
      <c r="E2855" s="111" t="s">
        <v>3776</v>
      </c>
      <c r="F2855" s="13" t="s">
        <v>3</v>
      </c>
      <c r="G2855" s="102" t="s">
        <v>3352</v>
      </c>
      <c r="H2855"/>
      <c r="I2855"/>
      <c r="J2855"/>
      <c r="K2855"/>
      <c r="L2855"/>
      <c r="M2855"/>
      <c r="N2855"/>
      <c r="O2855"/>
      <c r="P2855"/>
      <c r="Q2855"/>
      <c r="R2855"/>
      <c r="S2855"/>
      <c r="T2855"/>
    </row>
    <row r="2856" spans="1:20" ht="87.75" x14ac:dyDescent="0.25">
      <c r="A2856" s="155" t="s">
        <v>1736</v>
      </c>
      <c r="B2856" s="47">
        <v>4993.6400000000003</v>
      </c>
      <c r="C2856" s="47">
        <v>1948.95</v>
      </c>
      <c r="D2856" s="39">
        <v>1988</v>
      </c>
      <c r="E2856" s="111" t="s">
        <v>3776</v>
      </c>
      <c r="F2856" s="13" t="s">
        <v>3</v>
      </c>
      <c r="G2856" s="102" t="s">
        <v>3352</v>
      </c>
      <c r="H2856"/>
      <c r="I2856"/>
      <c r="J2856"/>
      <c r="K2856"/>
      <c r="L2856"/>
      <c r="M2856"/>
      <c r="N2856"/>
      <c r="O2856"/>
      <c r="P2856"/>
      <c r="Q2856"/>
      <c r="R2856"/>
      <c r="S2856"/>
      <c r="T2856"/>
    </row>
    <row r="2857" spans="1:20" ht="87.75" x14ac:dyDescent="0.25">
      <c r="A2857" s="155" t="s">
        <v>1737</v>
      </c>
      <c r="B2857" s="47">
        <v>54166.66</v>
      </c>
      <c r="C2857" s="47">
        <v>45880.160000000003</v>
      </c>
      <c r="D2857" s="39">
        <v>2000</v>
      </c>
      <c r="E2857" s="111" t="s">
        <v>3776</v>
      </c>
      <c r="F2857" s="13" t="s">
        <v>3</v>
      </c>
      <c r="G2857" s="102" t="s">
        <v>3352</v>
      </c>
      <c r="H2857"/>
      <c r="I2857"/>
      <c r="J2857"/>
      <c r="K2857"/>
      <c r="L2857"/>
      <c r="M2857"/>
      <c r="N2857"/>
      <c r="O2857"/>
      <c r="P2857"/>
      <c r="Q2857"/>
      <c r="R2857"/>
      <c r="S2857"/>
      <c r="T2857"/>
    </row>
    <row r="2858" spans="1:20" ht="87.75" x14ac:dyDescent="0.25">
      <c r="A2858" s="155" t="s">
        <v>1738</v>
      </c>
      <c r="B2858" s="47">
        <v>108267.5</v>
      </c>
      <c r="C2858" s="47">
        <v>92661.15</v>
      </c>
      <c r="D2858" s="39">
        <v>1981</v>
      </c>
      <c r="E2858" s="111" t="s">
        <v>3776</v>
      </c>
      <c r="F2858" s="13" t="s">
        <v>3</v>
      </c>
      <c r="G2858" s="102" t="s">
        <v>3352</v>
      </c>
      <c r="H2858"/>
      <c r="I2858"/>
      <c r="J2858"/>
      <c r="K2858"/>
      <c r="L2858"/>
      <c r="M2858"/>
      <c r="N2858"/>
      <c r="O2858"/>
      <c r="P2858"/>
      <c r="Q2858"/>
      <c r="R2858"/>
      <c r="S2858"/>
      <c r="T2858"/>
    </row>
    <row r="2859" spans="1:20" ht="87.75" x14ac:dyDescent="0.25">
      <c r="A2859" s="155" t="s">
        <v>1739</v>
      </c>
      <c r="B2859" s="47">
        <v>59531.25</v>
      </c>
      <c r="C2859" s="47">
        <v>50950.27</v>
      </c>
      <c r="D2859" s="39">
        <v>1992</v>
      </c>
      <c r="E2859" s="111" t="s">
        <v>3776</v>
      </c>
      <c r="F2859" s="13" t="s">
        <v>3</v>
      </c>
      <c r="G2859" s="102" t="s">
        <v>3352</v>
      </c>
      <c r="H2859"/>
      <c r="I2859"/>
      <c r="J2859"/>
      <c r="K2859"/>
      <c r="L2859"/>
      <c r="M2859"/>
      <c r="N2859"/>
      <c r="O2859"/>
      <c r="P2859"/>
      <c r="Q2859"/>
      <c r="R2859"/>
      <c r="S2859"/>
      <c r="T2859"/>
    </row>
    <row r="2860" spans="1:20" ht="87.75" x14ac:dyDescent="0.25">
      <c r="A2860" s="155" t="s">
        <v>1568</v>
      </c>
      <c r="B2860" s="47">
        <v>67098.34</v>
      </c>
      <c r="C2860" s="47">
        <v>57426.26</v>
      </c>
      <c r="D2860" s="39">
        <v>1989</v>
      </c>
      <c r="E2860" s="111" t="s">
        <v>3776</v>
      </c>
      <c r="F2860" s="13" t="s">
        <v>3</v>
      </c>
      <c r="G2860" s="102" t="s">
        <v>3352</v>
      </c>
      <c r="H2860"/>
      <c r="I2860"/>
      <c r="J2860"/>
      <c r="K2860"/>
      <c r="L2860"/>
      <c r="M2860"/>
      <c r="N2860"/>
      <c r="O2860"/>
      <c r="P2860"/>
      <c r="Q2860"/>
      <c r="R2860"/>
      <c r="S2860"/>
      <c r="T2860"/>
    </row>
    <row r="2861" spans="1:20" ht="87.75" x14ac:dyDescent="0.25">
      <c r="A2861" s="155" t="s">
        <v>2255</v>
      </c>
      <c r="B2861" s="47">
        <v>40942.800000000003</v>
      </c>
      <c r="C2861" s="47">
        <v>35827.18</v>
      </c>
      <c r="D2861" s="39">
        <v>2002</v>
      </c>
      <c r="E2861" s="111" t="s">
        <v>3776</v>
      </c>
      <c r="F2861" s="13" t="s">
        <v>3</v>
      </c>
      <c r="G2861" s="102" t="s">
        <v>3352</v>
      </c>
      <c r="H2861"/>
      <c r="I2861"/>
      <c r="J2861"/>
      <c r="K2861"/>
      <c r="L2861"/>
      <c r="M2861"/>
      <c r="N2861"/>
      <c r="O2861"/>
      <c r="P2861"/>
      <c r="Q2861"/>
      <c r="R2861"/>
      <c r="S2861"/>
      <c r="T2861"/>
    </row>
    <row r="2862" spans="1:20" ht="87.75" x14ac:dyDescent="0.25">
      <c r="A2862" s="155" t="s">
        <v>1569</v>
      </c>
      <c r="B2862" s="47">
        <v>30600</v>
      </c>
      <c r="C2862" s="47">
        <v>26861.78</v>
      </c>
      <c r="D2862" s="39">
        <v>2002</v>
      </c>
      <c r="E2862" s="111" t="s">
        <v>3776</v>
      </c>
      <c r="F2862" s="13" t="s">
        <v>3</v>
      </c>
      <c r="G2862" s="102" t="s">
        <v>3352</v>
      </c>
      <c r="H2862"/>
      <c r="I2862"/>
      <c r="J2862"/>
      <c r="K2862"/>
      <c r="L2862"/>
      <c r="M2862"/>
      <c r="N2862"/>
      <c r="O2862"/>
      <c r="P2862"/>
      <c r="Q2862"/>
      <c r="R2862"/>
      <c r="S2862"/>
      <c r="T2862"/>
    </row>
    <row r="2863" spans="1:20" ht="87.75" x14ac:dyDescent="0.25">
      <c r="A2863" s="155" t="s">
        <v>1570</v>
      </c>
      <c r="B2863" s="47">
        <v>51854.76</v>
      </c>
      <c r="C2863" s="47">
        <v>46002.82</v>
      </c>
      <c r="D2863" s="39">
        <v>2002</v>
      </c>
      <c r="E2863" s="111" t="s">
        <v>3776</v>
      </c>
      <c r="F2863" s="13" t="s">
        <v>3</v>
      </c>
      <c r="G2863" s="102" t="s">
        <v>3352</v>
      </c>
      <c r="H2863"/>
      <c r="I2863"/>
      <c r="J2863"/>
      <c r="K2863"/>
      <c r="L2863"/>
      <c r="M2863"/>
      <c r="N2863"/>
      <c r="O2863"/>
      <c r="P2863"/>
      <c r="Q2863"/>
      <c r="R2863"/>
      <c r="S2863"/>
      <c r="T2863"/>
    </row>
    <row r="2864" spans="1:20" ht="87.75" x14ac:dyDescent="0.25">
      <c r="A2864" s="155" t="s">
        <v>1571</v>
      </c>
      <c r="B2864" s="47">
        <v>61752.02</v>
      </c>
      <c r="C2864" s="47">
        <v>54780.39</v>
      </c>
      <c r="D2864" s="39">
        <v>2002</v>
      </c>
      <c r="E2864" s="111" t="s">
        <v>3776</v>
      </c>
      <c r="F2864" s="13" t="s">
        <v>3</v>
      </c>
      <c r="G2864" s="102" t="s">
        <v>3352</v>
      </c>
      <c r="H2864"/>
      <c r="I2864"/>
      <c r="J2864"/>
      <c r="K2864"/>
      <c r="L2864"/>
      <c r="M2864"/>
      <c r="N2864"/>
      <c r="O2864"/>
      <c r="P2864"/>
      <c r="Q2864"/>
      <c r="R2864"/>
      <c r="S2864"/>
      <c r="T2864"/>
    </row>
    <row r="2865" spans="1:20" ht="87.75" x14ac:dyDescent="0.25">
      <c r="A2865" s="155" t="s">
        <v>1572</v>
      </c>
      <c r="B2865" s="47">
        <v>71775.360000000001</v>
      </c>
      <c r="C2865" s="47">
        <v>63671.17</v>
      </c>
      <c r="D2865" s="39">
        <v>2002</v>
      </c>
      <c r="E2865" s="111" t="s">
        <v>3776</v>
      </c>
      <c r="F2865" s="13" t="s">
        <v>3</v>
      </c>
      <c r="G2865" s="102" t="s">
        <v>3352</v>
      </c>
      <c r="H2865"/>
      <c r="I2865"/>
      <c r="J2865"/>
      <c r="K2865"/>
      <c r="L2865"/>
      <c r="M2865"/>
      <c r="N2865"/>
      <c r="O2865"/>
      <c r="P2865"/>
      <c r="Q2865"/>
      <c r="R2865"/>
      <c r="S2865"/>
      <c r="T2865"/>
    </row>
    <row r="2866" spans="1:20" ht="87.75" x14ac:dyDescent="0.25">
      <c r="A2866" s="155" t="s">
        <v>1573</v>
      </c>
      <c r="B2866" s="47">
        <v>30600</v>
      </c>
      <c r="C2866" s="47">
        <v>27286.76</v>
      </c>
      <c r="D2866" s="39">
        <v>2002</v>
      </c>
      <c r="E2866" s="111" t="s">
        <v>3776</v>
      </c>
      <c r="F2866" s="13" t="s">
        <v>3</v>
      </c>
      <c r="G2866" s="102" t="s">
        <v>3352</v>
      </c>
      <c r="H2866"/>
      <c r="I2866"/>
      <c r="J2866"/>
      <c r="K2866"/>
      <c r="L2866"/>
      <c r="M2866"/>
      <c r="N2866"/>
      <c r="O2866"/>
      <c r="P2866"/>
      <c r="Q2866"/>
      <c r="R2866"/>
      <c r="S2866"/>
      <c r="T2866"/>
    </row>
    <row r="2867" spans="1:20" ht="87.75" x14ac:dyDescent="0.25">
      <c r="A2867" s="155" t="s">
        <v>1574</v>
      </c>
      <c r="B2867" s="47">
        <v>91763.28</v>
      </c>
      <c r="C2867" s="47">
        <v>83356.62</v>
      </c>
      <c r="D2867" s="39">
        <v>2003</v>
      </c>
      <c r="E2867" s="111" t="s">
        <v>3776</v>
      </c>
      <c r="F2867" s="13" t="s">
        <v>3</v>
      </c>
      <c r="G2867" s="102" t="s">
        <v>3352</v>
      </c>
      <c r="H2867"/>
      <c r="I2867"/>
      <c r="J2867"/>
      <c r="K2867"/>
      <c r="L2867"/>
      <c r="M2867"/>
      <c r="N2867"/>
      <c r="O2867"/>
      <c r="P2867"/>
      <c r="Q2867"/>
      <c r="R2867"/>
      <c r="S2867"/>
      <c r="T2867"/>
    </row>
    <row r="2868" spans="1:20" ht="87.75" x14ac:dyDescent="0.25">
      <c r="A2868" s="155" t="s">
        <v>1809</v>
      </c>
      <c r="B2868" s="47">
        <v>117426.1</v>
      </c>
      <c r="C2868" s="47">
        <v>106668.41</v>
      </c>
      <c r="D2868" s="39">
        <v>2003</v>
      </c>
      <c r="E2868" s="111" t="s">
        <v>3776</v>
      </c>
      <c r="F2868" s="13" t="s">
        <v>3</v>
      </c>
      <c r="G2868" s="102" t="s">
        <v>3352</v>
      </c>
      <c r="H2868"/>
      <c r="I2868"/>
      <c r="J2868"/>
      <c r="K2868"/>
      <c r="L2868"/>
      <c r="M2868"/>
      <c r="N2868"/>
      <c r="O2868"/>
      <c r="P2868"/>
      <c r="Q2868"/>
      <c r="R2868"/>
      <c r="S2868"/>
      <c r="T2868"/>
    </row>
    <row r="2869" spans="1:20" ht="87.75" x14ac:dyDescent="0.25">
      <c r="A2869" s="155" t="s">
        <v>1575</v>
      </c>
      <c r="B2869" s="47">
        <v>72122.5</v>
      </c>
      <c r="C2869" s="47">
        <v>65715.58</v>
      </c>
      <c r="D2869" s="39">
        <v>2003</v>
      </c>
      <c r="E2869" s="111" t="s">
        <v>3776</v>
      </c>
      <c r="F2869" s="13" t="s">
        <v>3</v>
      </c>
      <c r="G2869" s="102" t="s">
        <v>3352</v>
      </c>
      <c r="H2869"/>
      <c r="I2869"/>
      <c r="J2869"/>
      <c r="K2869"/>
      <c r="L2869"/>
      <c r="M2869"/>
      <c r="N2869"/>
      <c r="O2869"/>
      <c r="P2869"/>
      <c r="Q2869"/>
      <c r="R2869"/>
      <c r="S2869"/>
      <c r="T2869"/>
    </row>
    <row r="2870" spans="1:20" ht="87.75" x14ac:dyDescent="0.25">
      <c r="A2870" s="5" t="s">
        <v>1576</v>
      </c>
      <c r="B2870" s="47">
        <v>49406.25</v>
      </c>
      <c r="C2870" s="47">
        <v>45840.69</v>
      </c>
      <c r="D2870" s="39">
        <v>2003</v>
      </c>
      <c r="E2870" s="111" t="s">
        <v>3776</v>
      </c>
      <c r="F2870" s="13" t="s">
        <v>3</v>
      </c>
      <c r="G2870" s="102" t="s">
        <v>3352</v>
      </c>
      <c r="H2870"/>
      <c r="I2870"/>
      <c r="J2870"/>
      <c r="K2870"/>
      <c r="L2870"/>
      <c r="M2870"/>
      <c r="N2870"/>
      <c r="O2870"/>
      <c r="P2870"/>
      <c r="Q2870"/>
      <c r="R2870"/>
      <c r="S2870"/>
      <c r="T2870"/>
    </row>
    <row r="2871" spans="1:20" ht="87.75" x14ac:dyDescent="0.25">
      <c r="A2871" s="5" t="s">
        <v>1577</v>
      </c>
      <c r="B2871" s="47">
        <v>57970</v>
      </c>
      <c r="C2871" s="47">
        <v>53786.41</v>
      </c>
      <c r="D2871" s="39">
        <v>2003</v>
      </c>
      <c r="E2871" s="111" t="s">
        <v>3776</v>
      </c>
      <c r="F2871" s="13" t="s">
        <v>3</v>
      </c>
      <c r="G2871" s="102" t="s">
        <v>3352</v>
      </c>
      <c r="H2871"/>
      <c r="I2871"/>
      <c r="J2871"/>
      <c r="K2871"/>
      <c r="L2871"/>
      <c r="M2871"/>
      <c r="N2871"/>
      <c r="O2871"/>
      <c r="P2871"/>
      <c r="Q2871"/>
      <c r="R2871"/>
      <c r="S2871"/>
      <c r="T2871"/>
    </row>
    <row r="2872" spans="1:20" ht="90" x14ac:dyDescent="0.25">
      <c r="A2872" s="5" t="s">
        <v>1578</v>
      </c>
      <c r="B2872" s="47">
        <v>3375</v>
      </c>
      <c r="C2872" s="47">
        <v>3375</v>
      </c>
      <c r="D2872" s="39">
        <v>1969</v>
      </c>
      <c r="E2872" s="102" t="s">
        <v>2516</v>
      </c>
      <c r="F2872" s="13" t="s">
        <v>3</v>
      </c>
      <c r="G2872" s="102" t="s">
        <v>3352</v>
      </c>
      <c r="H2872"/>
      <c r="I2872"/>
      <c r="J2872"/>
      <c r="K2872"/>
      <c r="L2872"/>
      <c r="M2872"/>
      <c r="N2872"/>
      <c r="O2872"/>
      <c r="P2872"/>
      <c r="Q2872"/>
      <c r="R2872"/>
      <c r="S2872"/>
      <c r="T2872"/>
    </row>
    <row r="2873" spans="1:20" ht="90" x14ac:dyDescent="0.25">
      <c r="A2873" s="155" t="s">
        <v>1579</v>
      </c>
      <c r="B2873" s="47">
        <v>6750</v>
      </c>
      <c r="C2873" s="47">
        <v>6750</v>
      </c>
      <c r="D2873" s="39">
        <v>1986</v>
      </c>
      <c r="E2873" s="102" t="s">
        <v>2516</v>
      </c>
      <c r="F2873" s="13" t="s">
        <v>3</v>
      </c>
      <c r="G2873" s="102" t="s">
        <v>3352</v>
      </c>
      <c r="H2873"/>
      <c r="I2873"/>
      <c r="J2873"/>
      <c r="K2873"/>
      <c r="L2873"/>
      <c r="M2873"/>
      <c r="N2873"/>
      <c r="O2873"/>
      <c r="P2873"/>
      <c r="Q2873"/>
      <c r="R2873"/>
      <c r="S2873"/>
      <c r="T2873"/>
    </row>
    <row r="2874" spans="1:20" ht="90" x14ac:dyDescent="0.25">
      <c r="A2874" s="155" t="s">
        <v>2256</v>
      </c>
      <c r="B2874" s="47">
        <v>25586.400000000001</v>
      </c>
      <c r="C2874" s="47">
        <v>14632.48</v>
      </c>
      <c r="D2874" s="39">
        <v>1977</v>
      </c>
      <c r="E2874" s="102" t="s">
        <v>1740</v>
      </c>
      <c r="F2874" s="13" t="s">
        <v>3</v>
      </c>
      <c r="G2874" s="102" t="s">
        <v>3352</v>
      </c>
      <c r="H2874"/>
      <c r="I2874"/>
      <c r="J2874"/>
      <c r="K2874"/>
      <c r="L2874"/>
      <c r="M2874"/>
      <c r="N2874"/>
      <c r="O2874"/>
      <c r="P2874"/>
      <c r="Q2874"/>
      <c r="R2874"/>
      <c r="S2874"/>
      <c r="T2874"/>
    </row>
    <row r="2875" spans="1:20" ht="90" x14ac:dyDescent="0.25">
      <c r="A2875" s="155" t="s">
        <v>1810</v>
      </c>
      <c r="B2875" s="47">
        <v>21861.9</v>
      </c>
      <c r="C2875" s="47">
        <v>0</v>
      </c>
      <c r="D2875" s="39">
        <v>1978</v>
      </c>
      <c r="E2875" s="102" t="s">
        <v>1740</v>
      </c>
      <c r="F2875" s="13" t="s">
        <v>3</v>
      </c>
      <c r="G2875" s="102" t="s">
        <v>3352</v>
      </c>
      <c r="H2875"/>
      <c r="I2875"/>
      <c r="J2875"/>
      <c r="K2875"/>
      <c r="L2875"/>
      <c r="M2875"/>
      <c r="N2875"/>
      <c r="O2875"/>
      <c r="P2875"/>
      <c r="Q2875"/>
      <c r="R2875"/>
      <c r="S2875"/>
      <c r="T2875"/>
    </row>
    <row r="2876" spans="1:20" ht="90" x14ac:dyDescent="0.25">
      <c r="A2876" s="155" t="s">
        <v>1580</v>
      </c>
      <c r="B2876" s="47">
        <v>113023.4</v>
      </c>
      <c r="C2876" s="47">
        <v>96802.25</v>
      </c>
      <c r="D2876" s="39">
        <v>1981</v>
      </c>
      <c r="E2876" s="102" t="s">
        <v>1740</v>
      </c>
      <c r="F2876" s="13" t="s">
        <v>3</v>
      </c>
      <c r="G2876" s="102" t="s">
        <v>3352</v>
      </c>
      <c r="H2876"/>
      <c r="I2876"/>
      <c r="J2876"/>
      <c r="K2876"/>
      <c r="L2876"/>
      <c r="M2876"/>
      <c r="N2876"/>
      <c r="O2876"/>
      <c r="P2876"/>
      <c r="Q2876"/>
      <c r="R2876"/>
      <c r="S2876"/>
      <c r="T2876"/>
    </row>
    <row r="2877" spans="1:20" ht="90" x14ac:dyDescent="0.25">
      <c r="A2877" s="155" t="s">
        <v>1581</v>
      </c>
      <c r="B2877" s="47">
        <v>35589.9</v>
      </c>
      <c r="C2877" s="47">
        <v>3319.93</v>
      </c>
      <c r="D2877" s="39">
        <v>1971</v>
      </c>
      <c r="E2877" s="102" t="s">
        <v>1740</v>
      </c>
      <c r="F2877" s="13" t="s">
        <v>3</v>
      </c>
      <c r="G2877" s="102" t="s">
        <v>3352</v>
      </c>
      <c r="H2877"/>
      <c r="I2877"/>
      <c r="J2877"/>
      <c r="K2877"/>
      <c r="L2877"/>
      <c r="M2877"/>
      <c r="N2877"/>
      <c r="O2877"/>
      <c r="P2877"/>
      <c r="Q2877"/>
      <c r="R2877"/>
      <c r="S2877"/>
      <c r="T2877"/>
    </row>
    <row r="2878" spans="1:20" ht="90" x14ac:dyDescent="0.25">
      <c r="A2878" s="155" t="s">
        <v>1582</v>
      </c>
      <c r="B2878" s="47">
        <v>35589.9</v>
      </c>
      <c r="C2878" s="47">
        <v>3319.93</v>
      </c>
      <c r="D2878" s="39">
        <v>1971</v>
      </c>
      <c r="E2878" s="102" t="s">
        <v>1740</v>
      </c>
      <c r="F2878" s="13" t="s">
        <v>3</v>
      </c>
      <c r="G2878" s="102" t="s">
        <v>3352</v>
      </c>
      <c r="H2878"/>
      <c r="I2878"/>
      <c r="J2878"/>
      <c r="K2878"/>
      <c r="L2878"/>
      <c r="M2878"/>
      <c r="N2878"/>
      <c r="O2878"/>
      <c r="P2878"/>
      <c r="Q2878"/>
      <c r="R2878"/>
      <c r="S2878"/>
      <c r="T2878"/>
    </row>
    <row r="2879" spans="1:20" ht="90" x14ac:dyDescent="0.25">
      <c r="A2879" s="155" t="s">
        <v>1583</v>
      </c>
      <c r="B2879" s="47">
        <v>35999.699999999997</v>
      </c>
      <c r="C2879" s="47">
        <v>0</v>
      </c>
      <c r="D2879" s="39">
        <v>2003</v>
      </c>
      <c r="E2879" s="102" t="s">
        <v>1740</v>
      </c>
      <c r="F2879" s="13" t="s">
        <v>3</v>
      </c>
      <c r="G2879" s="102" t="s">
        <v>3352</v>
      </c>
      <c r="H2879"/>
      <c r="I2879"/>
      <c r="J2879"/>
      <c r="K2879"/>
      <c r="L2879"/>
      <c r="M2879"/>
      <c r="N2879"/>
      <c r="O2879"/>
      <c r="P2879"/>
      <c r="Q2879"/>
      <c r="R2879"/>
      <c r="S2879"/>
      <c r="T2879"/>
    </row>
    <row r="2880" spans="1:20" ht="90" x14ac:dyDescent="0.25">
      <c r="A2880" s="155" t="s">
        <v>1584</v>
      </c>
      <c r="B2880" s="47">
        <v>46957.8</v>
      </c>
      <c r="C2880" s="47">
        <v>12598.9</v>
      </c>
      <c r="D2880" s="39">
        <v>1984</v>
      </c>
      <c r="E2880" s="102" t="s">
        <v>1740</v>
      </c>
      <c r="F2880" s="13" t="s">
        <v>3</v>
      </c>
      <c r="G2880" s="102" t="s">
        <v>3352</v>
      </c>
      <c r="H2880"/>
      <c r="I2880"/>
      <c r="J2880"/>
      <c r="K2880"/>
      <c r="L2880"/>
      <c r="M2880"/>
      <c r="N2880"/>
      <c r="O2880"/>
      <c r="P2880"/>
      <c r="Q2880"/>
      <c r="R2880"/>
      <c r="S2880"/>
      <c r="T2880"/>
    </row>
    <row r="2881" spans="1:20" ht="90" x14ac:dyDescent="0.25">
      <c r="A2881" s="155" t="s">
        <v>1585</v>
      </c>
      <c r="B2881" s="47">
        <v>22835.4</v>
      </c>
      <c r="C2881" s="47">
        <v>9574.23</v>
      </c>
      <c r="D2881" s="39">
        <v>1969</v>
      </c>
      <c r="E2881" s="102" t="s">
        <v>1740</v>
      </c>
      <c r="F2881" s="13" t="s">
        <v>3</v>
      </c>
      <c r="G2881" s="102" t="s">
        <v>3352</v>
      </c>
      <c r="H2881"/>
      <c r="I2881"/>
      <c r="J2881"/>
      <c r="K2881"/>
      <c r="L2881"/>
      <c r="M2881"/>
      <c r="N2881"/>
      <c r="O2881"/>
      <c r="P2881"/>
      <c r="Q2881"/>
      <c r="R2881"/>
      <c r="S2881"/>
      <c r="T2881"/>
    </row>
    <row r="2882" spans="1:20" ht="90" x14ac:dyDescent="0.25">
      <c r="A2882" s="155" t="s">
        <v>1586</v>
      </c>
      <c r="B2882" s="47">
        <v>22835.4</v>
      </c>
      <c r="C2882" s="47">
        <v>9574.23</v>
      </c>
      <c r="D2882" s="39">
        <v>1977</v>
      </c>
      <c r="E2882" s="102" t="s">
        <v>1740</v>
      </c>
      <c r="F2882" s="13" t="s">
        <v>3</v>
      </c>
      <c r="G2882" s="102" t="s">
        <v>3352</v>
      </c>
      <c r="H2882"/>
      <c r="I2882"/>
      <c r="J2882"/>
      <c r="K2882"/>
      <c r="L2882"/>
      <c r="M2882"/>
      <c r="N2882"/>
      <c r="O2882"/>
      <c r="P2882"/>
      <c r="Q2882"/>
      <c r="R2882"/>
      <c r="S2882"/>
      <c r="T2882"/>
    </row>
    <row r="2883" spans="1:20" ht="90" x14ac:dyDescent="0.25">
      <c r="A2883" s="155" t="s">
        <v>1587</v>
      </c>
      <c r="B2883" s="47">
        <v>35744.400000000001</v>
      </c>
      <c r="C2883" s="47">
        <v>11306.74</v>
      </c>
      <c r="D2883" s="39">
        <v>1968</v>
      </c>
      <c r="E2883" s="102" t="s">
        <v>1740</v>
      </c>
      <c r="F2883" s="13" t="s">
        <v>3</v>
      </c>
      <c r="G2883" s="102" t="s">
        <v>3352</v>
      </c>
      <c r="H2883"/>
      <c r="I2883"/>
      <c r="J2883"/>
      <c r="K2883"/>
      <c r="L2883"/>
      <c r="M2883"/>
      <c r="N2883"/>
      <c r="O2883"/>
      <c r="P2883"/>
      <c r="Q2883"/>
      <c r="R2883"/>
      <c r="S2883"/>
      <c r="T2883"/>
    </row>
    <row r="2884" spans="1:20" ht="90" x14ac:dyDescent="0.25">
      <c r="A2884" s="155" t="s">
        <v>1588</v>
      </c>
      <c r="B2884" s="47">
        <v>51218.7</v>
      </c>
      <c r="C2884" s="47">
        <v>27828.19</v>
      </c>
      <c r="D2884" s="39">
        <v>1975</v>
      </c>
      <c r="E2884" s="102" t="s">
        <v>1740</v>
      </c>
      <c r="F2884" s="13" t="s">
        <v>3</v>
      </c>
      <c r="G2884" s="102" t="s">
        <v>3352</v>
      </c>
      <c r="H2884"/>
      <c r="I2884"/>
      <c r="J2884"/>
      <c r="K2884"/>
      <c r="L2884"/>
      <c r="M2884"/>
      <c r="N2884"/>
      <c r="O2884"/>
      <c r="P2884"/>
      <c r="Q2884"/>
      <c r="R2884"/>
      <c r="S2884"/>
      <c r="T2884"/>
    </row>
    <row r="2885" spans="1:20" ht="90" x14ac:dyDescent="0.25">
      <c r="A2885" s="155" t="s">
        <v>1589</v>
      </c>
      <c r="B2885" s="47">
        <v>52575.02</v>
      </c>
      <c r="C2885" s="47">
        <v>42474.85</v>
      </c>
      <c r="D2885" s="39">
        <v>1981</v>
      </c>
      <c r="E2885" s="102" t="s">
        <v>1740</v>
      </c>
      <c r="F2885" s="13" t="s">
        <v>3</v>
      </c>
      <c r="G2885" s="102" t="s">
        <v>3352</v>
      </c>
      <c r="H2885"/>
      <c r="I2885"/>
      <c r="J2885"/>
      <c r="K2885"/>
      <c r="L2885"/>
      <c r="M2885"/>
      <c r="N2885"/>
      <c r="O2885"/>
      <c r="P2885"/>
      <c r="Q2885"/>
      <c r="R2885"/>
      <c r="S2885"/>
      <c r="T2885"/>
    </row>
    <row r="2886" spans="1:20" ht="90" x14ac:dyDescent="0.25">
      <c r="A2886" s="155" t="s">
        <v>1590</v>
      </c>
      <c r="B2886" s="47">
        <v>23144.400000000001</v>
      </c>
      <c r="C2886" s="47">
        <v>1002.62</v>
      </c>
      <c r="D2886" s="39">
        <v>1973</v>
      </c>
      <c r="E2886" s="102" t="s">
        <v>1740</v>
      </c>
      <c r="F2886" s="13" t="s">
        <v>3</v>
      </c>
      <c r="G2886" s="102" t="s">
        <v>3352</v>
      </c>
      <c r="H2886"/>
      <c r="I2886"/>
      <c r="J2886"/>
      <c r="K2886"/>
      <c r="L2886"/>
      <c r="M2886"/>
      <c r="N2886"/>
      <c r="O2886"/>
      <c r="P2886"/>
      <c r="Q2886"/>
      <c r="R2886"/>
      <c r="S2886"/>
      <c r="T2886"/>
    </row>
    <row r="2887" spans="1:20" ht="90" x14ac:dyDescent="0.25">
      <c r="A2887" s="155" t="s">
        <v>1591</v>
      </c>
      <c r="B2887" s="47">
        <v>243756</v>
      </c>
      <c r="C2887" s="47">
        <v>148062.29999999999</v>
      </c>
      <c r="D2887" s="39">
        <v>1973</v>
      </c>
      <c r="E2887" s="102" t="s">
        <v>1740</v>
      </c>
      <c r="F2887" s="13" t="s">
        <v>3</v>
      </c>
      <c r="G2887" s="102" t="s">
        <v>3352</v>
      </c>
      <c r="H2887"/>
      <c r="I2887"/>
      <c r="J2887"/>
      <c r="K2887"/>
      <c r="L2887"/>
      <c r="M2887"/>
      <c r="N2887"/>
      <c r="O2887"/>
      <c r="P2887"/>
      <c r="Q2887"/>
      <c r="R2887"/>
      <c r="S2887"/>
      <c r="T2887"/>
    </row>
    <row r="2888" spans="1:20" ht="90" x14ac:dyDescent="0.25">
      <c r="A2888" s="155" t="s">
        <v>1592</v>
      </c>
      <c r="B2888" s="47">
        <v>25586.400000000001</v>
      </c>
      <c r="C2888" s="47">
        <v>0</v>
      </c>
      <c r="D2888" s="39">
        <v>1982</v>
      </c>
      <c r="E2888" s="102" t="s">
        <v>1740</v>
      </c>
      <c r="F2888" s="13" t="s">
        <v>3</v>
      </c>
      <c r="G2888" s="102" t="s">
        <v>3352</v>
      </c>
      <c r="H2888"/>
      <c r="I2888"/>
      <c r="J2888"/>
      <c r="K2888"/>
      <c r="L2888"/>
      <c r="M2888"/>
      <c r="N2888"/>
      <c r="O2888"/>
      <c r="P2888"/>
      <c r="Q2888"/>
      <c r="R2888"/>
      <c r="S2888"/>
      <c r="T2888"/>
    </row>
    <row r="2889" spans="1:20" ht="90" x14ac:dyDescent="0.25">
      <c r="A2889" s="155" t="s">
        <v>1593</v>
      </c>
      <c r="B2889" s="47">
        <v>546.9</v>
      </c>
      <c r="C2889" s="47">
        <v>0</v>
      </c>
      <c r="D2889" s="39">
        <v>1982</v>
      </c>
      <c r="E2889" s="102" t="s">
        <v>1740</v>
      </c>
      <c r="F2889" s="13" t="s">
        <v>3</v>
      </c>
      <c r="G2889" s="102" t="s">
        <v>3352</v>
      </c>
      <c r="H2889"/>
      <c r="I2889"/>
      <c r="J2889"/>
      <c r="K2889"/>
      <c r="L2889"/>
      <c r="M2889"/>
      <c r="N2889"/>
      <c r="O2889"/>
      <c r="P2889"/>
      <c r="Q2889"/>
      <c r="R2889"/>
      <c r="S2889"/>
      <c r="T2889"/>
    </row>
    <row r="2890" spans="1:20" ht="90" x14ac:dyDescent="0.25">
      <c r="A2890" s="155" t="s">
        <v>1594</v>
      </c>
      <c r="B2890" s="47">
        <v>3304.8</v>
      </c>
      <c r="C2890" s="47">
        <v>2516.29</v>
      </c>
      <c r="D2890" s="39">
        <v>2001</v>
      </c>
      <c r="E2890" s="102" t="s">
        <v>1740</v>
      </c>
      <c r="F2890" s="13" t="s">
        <v>3</v>
      </c>
      <c r="G2890" s="102" t="s">
        <v>3352</v>
      </c>
      <c r="H2890"/>
      <c r="I2890"/>
      <c r="J2890"/>
      <c r="K2890"/>
      <c r="L2890"/>
      <c r="M2890"/>
      <c r="N2890"/>
      <c r="O2890"/>
      <c r="P2890"/>
      <c r="Q2890"/>
      <c r="R2890"/>
      <c r="S2890"/>
      <c r="T2890"/>
    </row>
    <row r="2891" spans="1:20" ht="90" x14ac:dyDescent="0.25">
      <c r="A2891" s="155" t="s">
        <v>1595</v>
      </c>
      <c r="B2891" s="47">
        <v>3845.05</v>
      </c>
      <c r="C2891" s="47">
        <v>0</v>
      </c>
      <c r="D2891" s="39">
        <v>1973</v>
      </c>
      <c r="E2891" s="102" t="s">
        <v>407</v>
      </c>
      <c r="F2891" s="13" t="s">
        <v>3</v>
      </c>
      <c r="G2891" s="102" t="s">
        <v>3352</v>
      </c>
      <c r="H2891"/>
      <c r="I2891"/>
      <c r="J2891"/>
      <c r="K2891"/>
      <c r="L2891"/>
      <c r="M2891"/>
      <c r="N2891"/>
      <c r="O2891"/>
      <c r="P2891"/>
      <c r="Q2891"/>
      <c r="R2891"/>
      <c r="S2891"/>
      <c r="T2891"/>
    </row>
    <row r="2892" spans="1:20" ht="90" x14ac:dyDescent="0.25">
      <c r="A2892" s="155" t="s">
        <v>1596</v>
      </c>
      <c r="B2892" s="47">
        <v>3845.05</v>
      </c>
      <c r="C2892" s="47">
        <v>0</v>
      </c>
      <c r="D2892" s="39">
        <v>1971</v>
      </c>
      <c r="E2892" s="102" t="s">
        <v>407</v>
      </c>
      <c r="F2892" s="13" t="s">
        <v>3</v>
      </c>
      <c r="G2892" s="102" t="s">
        <v>3352</v>
      </c>
      <c r="H2892"/>
      <c r="I2892"/>
      <c r="J2892"/>
      <c r="K2892"/>
      <c r="L2892"/>
      <c r="M2892"/>
      <c r="N2892"/>
      <c r="O2892"/>
      <c r="P2892"/>
      <c r="Q2892"/>
      <c r="R2892"/>
      <c r="S2892"/>
      <c r="T2892"/>
    </row>
    <row r="2893" spans="1:20" ht="90" x14ac:dyDescent="0.25">
      <c r="A2893" s="155" t="s">
        <v>1597</v>
      </c>
      <c r="B2893" s="47">
        <v>4364.74</v>
      </c>
      <c r="C2893" s="47">
        <v>0</v>
      </c>
      <c r="D2893" s="39">
        <v>1973</v>
      </c>
      <c r="E2893" s="102" t="s">
        <v>1740</v>
      </c>
      <c r="F2893" s="13" t="s">
        <v>3</v>
      </c>
      <c r="G2893" s="102" t="s">
        <v>3352</v>
      </c>
      <c r="H2893"/>
      <c r="I2893"/>
      <c r="J2893"/>
      <c r="K2893"/>
      <c r="L2893"/>
      <c r="M2893"/>
      <c r="N2893"/>
      <c r="O2893"/>
      <c r="P2893"/>
      <c r="Q2893"/>
      <c r="R2893"/>
      <c r="S2893"/>
      <c r="T2893"/>
    </row>
    <row r="2894" spans="1:20" ht="90" x14ac:dyDescent="0.25">
      <c r="A2894" s="155" t="s">
        <v>1598</v>
      </c>
      <c r="B2894" s="47">
        <v>6031.99</v>
      </c>
      <c r="C2894" s="47">
        <v>0</v>
      </c>
      <c r="D2894" s="39">
        <v>1969</v>
      </c>
      <c r="E2894" s="102" t="s">
        <v>1740</v>
      </c>
      <c r="F2894" s="13" t="s">
        <v>3</v>
      </c>
      <c r="G2894" s="102" t="s">
        <v>3352</v>
      </c>
      <c r="H2894"/>
      <c r="I2894"/>
      <c r="J2894"/>
      <c r="K2894"/>
      <c r="L2894"/>
      <c r="M2894"/>
      <c r="N2894"/>
      <c r="O2894"/>
      <c r="P2894"/>
      <c r="Q2894"/>
      <c r="R2894"/>
      <c r="S2894"/>
      <c r="T2894"/>
    </row>
    <row r="2895" spans="1:20" ht="90" x14ac:dyDescent="0.25">
      <c r="A2895" s="155" t="s">
        <v>1599</v>
      </c>
      <c r="B2895" s="47">
        <v>4407.41</v>
      </c>
      <c r="C2895" s="47">
        <v>1873.65</v>
      </c>
      <c r="D2895" s="39">
        <v>1972</v>
      </c>
      <c r="E2895" s="102" t="s">
        <v>1740</v>
      </c>
      <c r="F2895" s="13" t="s">
        <v>3</v>
      </c>
      <c r="G2895" s="102" t="s">
        <v>3352</v>
      </c>
      <c r="H2895"/>
      <c r="I2895"/>
      <c r="J2895"/>
      <c r="K2895"/>
      <c r="L2895"/>
      <c r="M2895"/>
      <c r="N2895"/>
      <c r="O2895"/>
      <c r="P2895"/>
      <c r="Q2895"/>
      <c r="R2895"/>
      <c r="S2895"/>
      <c r="T2895"/>
    </row>
    <row r="2896" spans="1:20" ht="90" x14ac:dyDescent="0.25">
      <c r="A2896" s="155" t="s">
        <v>1600</v>
      </c>
      <c r="B2896" s="47">
        <v>9145.52</v>
      </c>
      <c r="C2896" s="47">
        <v>0</v>
      </c>
      <c r="D2896" s="39">
        <v>1975</v>
      </c>
      <c r="E2896" s="102" t="s">
        <v>1740</v>
      </c>
      <c r="F2896" s="13" t="s">
        <v>3</v>
      </c>
      <c r="G2896" s="102" t="s">
        <v>3352</v>
      </c>
      <c r="H2896"/>
      <c r="I2896"/>
      <c r="J2896"/>
      <c r="K2896"/>
      <c r="L2896"/>
      <c r="M2896"/>
      <c r="N2896"/>
      <c r="O2896"/>
      <c r="P2896"/>
      <c r="Q2896"/>
      <c r="R2896"/>
      <c r="S2896"/>
      <c r="T2896"/>
    </row>
    <row r="2897" spans="1:20" ht="90" x14ac:dyDescent="0.25">
      <c r="A2897" s="155" t="s">
        <v>1601</v>
      </c>
      <c r="B2897" s="47">
        <v>8676.89</v>
      </c>
      <c r="C2897" s="47">
        <v>662.89</v>
      </c>
      <c r="D2897" s="39">
        <v>1974</v>
      </c>
      <c r="E2897" s="102" t="s">
        <v>1740</v>
      </c>
      <c r="F2897" s="13" t="s">
        <v>3</v>
      </c>
      <c r="G2897" s="102" t="s">
        <v>3352</v>
      </c>
      <c r="H2897"/>
      <c r="I2897"/>
      <c r="J2897"/>
      <c r="K2897"/>
      <c r="L2897"/>
      <c r="M2897"/>
      <c r="N2897"/>
      <c r="O2897"/>
      <c r="P2897"/>
      <c r="Q2897"/>
      <c r="R2897"/>
      <c r="S2897"/>
      <c r="T2897"/>
    </row>
    <row r="2898" spans="1:20" ht="90" x14ac:dyDescent="0.25">
      <c r="A2898" s="155" t="s">
        <v>1602</v>
      </c>
      <c r="B2898" s="47">
        <v>2385.06</v>
      </c>
      <c r="C2898" s="47">
        <v>0</v>
      </c>
      <c r="D2898" s="39">
        <v>1972</v>
      </c>
      <c r="E2898" s="102" t="s">
        <v>1740</v>
      </c>
      <c r="F2898" s="13" t="s">
        <v>3</v>
      </c>
      <c r="G2898" s="102" t="s">
        <v>3352</v>
      </c>
      <c r="H2898"/>
      <c r="I2898"/>
      <c r="J2898"/>
      <c r="K2898"/>
      <c r="L2898"/>
      <c r="M2898"/>
      <c r="N2898"/>
      <c r="O2898"/>
      <c r="P2898"/>
      <c r="Q2898"/>
      <c r="R2898"/>
      <c r="S2898"/>
      <c r="T2898"/>
    </row>
    <row r="2899" spans="1:20" ht="90" x14ac:dyDescent="0.25">
      <c r="A2899" s="155" t="s">
        <v>1604</v>
      </c>
      <c r="B2899" s="47">
        <v>5549.65</v>
      </c>
      <c r="C2899" s="47">
        <v>0</v>
      </c>
      <c r="D2899" s="39">
        <v>1970</v>
      </c>
      <c r="E2899" s="102" t="s">
        <v>1740</v>
      </c>
      <c r="F2899" s="13" t="s">
        <v>3</v>
      </c>
      <c r="G2899" s="102" t="s">
        <v>3352</v>
      </c>
      <c r="H2899"/>
      <c r="I2899"/>
      <c r="J2899"/>
      <c r="K2899"/>
      <c r="L2899"/>
      <c r="M2899"/>
      <c r="N2899"/>
      <c r="O2899"/>
      <c r="P2899"/>
      <c r="Q2899"/>
      <c r="R2899"/>
      <c r="S2899"/>
      <c r="T2899"/>
    </row>
    <row r="2900" spans="1:20" ht="90" x14ac:dyDescent="0.25">
      <c r="A2900" s="155" t="s">
        <v>1603</v>
      </c>
      <c r="B2900" s="47">
        <v>1816.61</v>
      </c>
      <c r="C2900" s="47">
        <v>778.45</v>
      </c>
      <c r="D2900" s="39">
        <v>1975</v>
      </c>
      <c r="E2900" s="102" t="s">
        <v>1740</v>
      </c>
      <c r="F2900" s="13" t="s">
        <v>3</v>
      </c>
      <c r="G2900" s="102" t="s">
        <v>3352</v>
      </c>
      <c r="H2900"/>
      <c r="I2900"/>
      <c r="J2900"/>
      <c r="K2900"/>
      <c r="L2900"/>
      <c r="M2900"/>
      <c r="N2900"/>
      <c r="O2900"/>
      <c r="P2900"/>
      <c r="Q2900"/>
      <c r="R2900"/>
      <c r="S2900"/>
      <c r="T2900"/>
    </row>
    <row r="2901" spans="1:20" ht="90" x14ac:dyDescent="0.25">
      <c r="A2901" s="155" t="s">
        <v>1605</v>
      </c>
      <c r="B2901" s="47">
        <v>16350</v>
      </c>
      <c r="C2901" s="47">
        <v>0</v>
      </c>
      <c r="D2901" s="39">
        <v>2001</v>
      </c>
      <c r="E2901" s="102" t="s">
        <v>1740</v>
      </c>
      <c r="F2901" s="13" t="s">
        <v>3</v>
      </c>
      <c r="G2901" s="102" t="s">
        <v>3352</v>
      </c>
      <c r="H2901"/>
      <c r="I2901"/>
      <c r="J2901"/>
      <c r="K2901"/>
      <c r="L2901"/>
      <c r="M2901"/>
      <c r="N2901"/>
      <c r="O2901"/>
      <c r="P2901"/>
      <c r="Q2901"/>
      <c r="R2901"/>
      <c r="S2901"/>
      <c r="T2901"/>
    </row>
    <row r="2902" spans="1:20" ht="90" x14ac:dyDescent="0.25">
      <c r="A2902" s="155" t="s">
        <v>1606</v>
      </c>
      <c r="B2902" s="47">
        <v>38100</v>
      </c>
      <c r="C2902" s="47">
        <v>0</v>
      </c>
      <c r="D2902" s="39">
        <v>1984</v>
      </c>
      <c r="E2902" s="102" t="s">
        <v>1740</v>
      </c>
      <c r="F2902" s="13" t="s">
        <v>3</v>
      </c>
      <c r="G2902" s="102" t="s">
        <v>3352</v>
      </c>
      <c r="H2902"/>
      <c r="I2902"/>
      <c r="J2902"/>
      <c r="K2902"/>
      <c r="L2902"/>
      <c r="M2902"/>
      <c r="N2902"/>
      <c r="O2902"/>
      <c r="P2902"/>
      <c r="Q2902"/>
      <c r="R2902"/>
      <c r="S2902"/>
      <c r="T2902"/>
    </row>
    <row r="2903" spans="1:20" ht="90" x14ac:dyDescent="0.25">
      <c r="A2903" s="155" t="s">
        <v>1607</v>
      </c>
      <c r="B2903" s="47">
        <v>242468.4</v>
      </c>
      <c r="C2903" s="47">
        <v>90076.28</v>
      </c>
      <c r="D2903" s="39">
        <v>1981</v>
      </c>
      <c r="E2903" s="102" t="s">
        <v>1740</v>
      </c>
      <c r="F2903" s="13" t="s">
        <v>3</v>
      </c>
      <c r="G2903" s="102" t="s">
        <v>3352</v>
      </c>
      <c r="H2903"/>
      <c r="I2903"/>
      <c r="J2903"/>
      <c r="K2903"/>
      <c r="L2903"/>
      <c r="M2903"/>
      <c r="N2903"/>
      <c r="O2903"/>
      <c r="P2903"/>
      <c r="Q2903"/>
      <c r="R2903"/>
      <c r="S2903"/>
      <c r="T2903"/>
    </row>
    <row r="2904" spans="1:20" ht="90" x14ac:dyDescent="0.25">
      <c r="A2904" s="155" t="s">
        <v>1608</v>
      </c>
      <c r="B2904" s="47">
        <v>24424.28</v>
      </c>
      <c r="C2904" s="47">
        <v>19634.810000000001</v>
      </c>
      <c r="D2904" s="39">
        <v>2002</v>
      </c>
      <c r="E2904" s="102" t="s">
        <v>1740</v>
      </c>
      <c r="F2904" s="13" t="s">
        <v>3</v>
      </c>
      <c r="G2904" s="102" t="s">
        <v>3352</v>
      </c>
      <c r="H2904"/>
      <c r="I2904"/>
      <c r="J2904"/>
      <c r="K2904"/>
      <c r="L2904"/>
      <c r="M2904"/>
      <c r="N2904"/>
      <c r="O2904"/>
      <c r="P2904"/>
      <c r="Q2904"/>
      <c r="R2904"/>
      <c r="S2904"/>
      <c r="T2904"/>
    </row>
    <row r="2905" spans="1:20" ht="90" x14ac:dyDescent="0.25">
      <c r="A2905" s="155" t="s">
        <v>1609</v>
      </c>
      <c r="B2905" s="47">
        <v>5461.25</v>
      </c>
      <c r="C2905" s="47">
        <v>0</v>
      </c>
      <c r="D2905" s="39">
        <v>1973</v>
      </c>
      <c r="E2905" s="102" t="s">
        <v>1740</v>
      </c>
      <c r="F2905" s="13" t="s">
        <v>3</v>
      </c>
      <c r="G2905" s="102" t="s">
        <v>3352</v>
      </c>
      <c r="H2905"/>
      <c r="I2905"/>
      <c r="J2905"/>
      <c r="K2905"/>
      <c r="L2905"/>
      <c r="M2905"/>
      <c r="N2905"/>
      <c r="O2905"/>
      <c r="P2905"/>
      <c r="Q2905"/>
      <c r="R2905"/>
      <c r="S2905"/>
      <c r="T2905"/>
    </row>
    <row r="2906" spans="1:20" ht="90" x14ac:dyDescent="0.25">
      <c r="A2906" s="155" t="s">
        <v>1610</v>
      </c>
      <c r="B2906" s="47">
        <v>33086.04</v>
      </c>
      <c r="C2906" s="47">
        <v>25421.66</v>
      </c>
      <c r="D2906" s="39">
        <v>1992</v>
      </c>
      <c r="E2906" s="102" t="s">
        <v>1740</v>
      </c>
      <c r="F2906" s="13" t="s">
        <v>3</v>
      </c>
      <c r="G2906" s="102" t="s">
        <v>3352</v>
      </c>
      <c r="H2906"/>
      <c r="I2906"/>
      <c r="J2906"/>
      <c r="K2906"/>
      <c r="L2906"/>
      <c r="M2906"/>
      <c r="N2906"/>
      <c r="O2906"/>
      <c r="P2906"/>
      <c r="Q2906"/>
      <c r="R2906"/>
      <c r="S2906"/>
      <c r="T2906"/>
    </row>
    <row r="2907" spans="1:20" ht="90" x14ac:dyDescent="0.25">
      <c r="A2907" s="155" t="s">
        <v>1611</v>
      </c>
      <c r="B2907" s="47">
        <v>7612.38</v>
      </c>
      <c r="C2907" s="47">
        <v>0</v>
      </c>
      <c r="D2907" s="39">
        <v>2002</v>
      </c>
      <c r="E2907" s="102" t="s">
        <v>1740</v>
      </c>
      <c r="F2907" s="13" t="s">
        <v>3</v>
      </c>
      <c r="G2907" s="102" t="s">
        <v>3352</v>
      </c>
      <c r="H2907"/>
      <c r="I2907"/>
      <c r="J2907"/>
      <c r="K2907"/>
      <c r="L2907"/>
      <c r="M2907"/>
      <c r="N2907"/>
      <c r="O2907"/>
      <c r="P2907"/>
      <c r="Q2907"/>
      <c r="R2907"/>
      <c r="S2907"/>
      <c r="T2907"/>
    </row>
    <row r="2908" spans="1:20" ht="90" x14ac:dyDescent="0.25">
      <c r="A2908" s="155" t="s">
        <v>1612</v>
      </c>
      <c r="B2908" s="47">
        <v>8770.6200000000008</v>
      </c>
      <c r="C2908" s="47">
        <v>0</v>
      </c>
      <c r="D2908" s="39">
        <v>1962</v>
      </c>
      <c r="E2908" s="102" t="s">
        <v>1740</v>
      </c>
      <c r="F2908" s="13" t="s">
        <v>3</v>
      </c>
      <c r="G2908" s="102" t="s">
        <v>3352</v>
      </c>
      <c r="H2908"/>
      <c r="I2908"/>
      <c r="J2908"/>
      <c r="K2908"/>
      <c r="L2908"/>
      <c r="M2908"/>
      <c r="N2908"/>
      <c r="O2908"/>
      <c r="P2908"/>
      <c r="Q2908"/>
      <c r="R2908"/>
      <c r="S2908"/>
      <c r="T2908"/>
    </row>
    <row r="2909" spans="1:20" ht="90" x14ac:dyDescent="0.25">
      <c r="A2909" s="155" t="s">
        <v>1556</v>
      </c>
      <c r="B2909" s="47">
        <v>3748.28</v>
      </c>
      <c r="C2909" s="47">
        <v>1440.25</v>
      </c>
      <c r="D2909" s="39">
        <v>2001</v>
      </c>
      <c r="E2909" s="102" t="s">
        <v>1740</v>
      </c>
      <c r="F2909" s="13" t="s">
        <v>3</v>
      </c>
      <c r="G2909" s="102" t="s">
        <v>3352</v>
      </c>
      <c r="H2909"/>
      <c r="I2909"/>
      <c r="J2909"/>
      <c r="K2909"/>
      <c r="L2909"/>
      <c r="M2909"/>
      <c r="N2909"/>
      <c r="O2909"/>
      <c r="P2909"/>
      <c r="Q2909"/>
      <c r="R2909"/>
      <c r="S2909"/>
      <c r="T2909"/>
    </row>
    <row r="2910" spans="1:20" ht="90" x14ac:dyDescent="0.25">
      <c r="A2910" s="155" t="s">
        <v>1557</v>
      </c>
      <c r="B2910" s="47">
        <v>19917.599999999999</v>
      </c>
      <c r="C2910" s="47">
        <v>16445.16</v>
      </c>
      <c r="D2910" s="39">
        <v>1990</v>
      </c>
      <c r="E2910" s="102" t="s">
        <v>1740</v>
      </c>
      <c r="F2910" s="13" t="s">
        <v>3</v>
      </c>
      <c r="G2910" s="102" t="s">
        <v>3352</v>
      </c>
      <c r="H2910"/>
      <c r="I2910"/>
      <c r="J2910"/>
      <c r="K2910"/>
      <c r="L2910"/>
      <c r="M2910"/>
      <c r="N2910"/>
      <c r="O2910"/>
      <c r="P2910"/>
      <c r="Q2910"/>
      <c r="R2910"/>
      <c r="S2910"/>
      <c r="T2910"/>
    </row>
    <row r="2911" spans="1:20" ht="90" x14ac:dyDescent="0.25">
      <c r="A2911" s="155" t="s">
        <v>1558</v>
      </c>
      <c r="B2911" s="47">
        <v>33790.769999999997</v>
      </c>
      <c r="C2911" s="47">
        <v>28990.22</v>
      </c>
      <c r="D2911" s="39">
        <v>1980</v>
      </c>
      <c r="E2911" s="102" t="s">
        <v>1740</v>
      </c>
      <c r="F2911" s="13" t="s">
        <v>3</v>
      </c>
      <c r="G2911" s="102" t="s">
        <v>3352</v>
      </c>
      <c r="H2911"/>
      <c r="I2911"/>
      <c r="J2911"/>
      <c r="K2911"/>
      <c r="L2911"/>
      <c r="M2911"/>
      <c r="N2911"/>
      <c r="O2911"/>
      <c r="P2911"/>
      <c r="Q2911"/>
      <c r="R2911"/>
      <c r="S2911"/>
      <c r="T2911"/>
    </row>
    <row r="2912" spans="1:20" ht="90" x14ac:dyDescent="0.25">
      <c r="A2912" s="155" t="s">
        <v>1559</v>
      </c>
      <c r="B2912" s="47">
        <v>33790.769999999997</v>
      </c>
      <c r="C2912" s="47">
        <v>28990.22</v>
      </c>
      <c r="D2912" s="39">
        <v>1966</v>
      </c>
      <c r="E2912" s="102" t="s">
        <v>1740</v>
      </c>
      <c r="F2912" s="13" t="s">
        <v>3</v>
      </c>
      <c r="G2912" s="102" t="s">
        <v>3352</v>
      </c>
      <c r="H2912"/>
      <c r="I2912"/>
      <c r="J2912"/>
      <c r="K2912"/>
      <c r="L2912"/>
      <c r="M2912"/>
      <c r="N2912"/>
      <c r="O2912"/>
      <c r="P2912"/>
      <c r="Q2912"/>
      <c r="R2912"/>
      <c r="S2912"/>
      <c r="T2912"/>
    </row>
    <row r="2913" spans="1:20" ht="90" x14ac:dyDescent="0.25">
      <c r="A2913" s="155" t="s">
        <v>1560</v>
      </c>
      <c r="B2913" s="47">
        <v>33790.769999999997</v>
      </c>
      <c r="C2913" s="47">
        <v>28990.22</v>
      </c>
      <c r="D2913" s="39">
        <v>1981</v>
      </c>
      <c r="E2913" s="102" t="s">
        <v>1740</v>
      </c>
      <c r="F2913" s="13" t="s">
        <v>3</v>
      </c>
      <c r="G2913" s="102" t="s">
        <v>3352</v>
      </c>
      <c r="H2913"/>
      <c r="I2913"/>
      <c r="J2913"/>
      <c r="K2913"/>
      <c r="L2913"/>
      <c r="M2913"/>
      <c r="N2913"/>
      <c r="O2913"/>
      <c r="P2913"/>
      <c r="Q2913"/>
      <c r="R2913"/>
      <c r="S2913"/>
      <c r="T2913"/>
    </row>
    <row r="2914" spans="1:20" ht="90" x14ac:dyDescent="0.25">
      <c r="A2914" s="155" t="s">
        <v>1561</v>
      </c>
      <c r="B2914" s="47">
        <v>27540</v>
      </c>
      <c r="C2914" s="47">
        <v>24175.5</v>
      </c>
      <c r="D2914" s="39">
        <v>1971</v>
      </c>
      <c r="E2914" s="102" t="s">
        <v>1740</v>
      </c>
      <c r="F2914" s="13" t="s">
        <v>3</v>
      </c>
      <c r="G2914" s="102" t="s">
        <v>3352</v>
      </c>
      <c r="H2914"/>
      <c r="I2914"/>
      <c r="J2914"/>
      <c r="K2914"/>
      <c r="L2914"/>
      <c r="M2914"/>
      <c r="N2914"/>
      <c r="O2914"/>
      <c r="P2914"/>
      <c r="Q2914"/>
      <c r="R2914"/>
      <c r="S2914"/>
      <c r="T2914"/>
    </row>
    <row r="2915" spans="1:20" ht="90" x14ac:dyDescent="0.25">
      <c r="A2915" s="155" t="s">
        <v>1562</v>
      </c>
      <c r="B2915" s="47">
        <v>33790.769999999997</v>
      </c>
      <c r="C2915" s="47">
        <v>28990.22</v>
      </c>
      <c r="D2915" s="39">
        <v>1965</v>
      </c>
      <c r="E2915" s="102" t="s">
        <v>1740</v>
      </c>
      <c r="F2915" s="13" t="s">
        <v>3</v>
      </c>
      <c r="G2915" s="102" t="s">
        <v>3352</v>
      </c>
      <c r="H2915"/>
      <c r="I2915"/>
      <c r="J2915"/>
      <c r="K2915"/>
      <c r="L2915"/>
      <c r="M2915"/>
      <c r="N2915"/>
      <c r="O2915"/>
      <c r="P2915"/>
      <c r="Q2915"/>
      <c r="R2915"/>
      <c r="S2915"/>
      <c r="T2915"/>
    </row>
    <row r="2916" spans="1:20" ht="90" x14ac:dyDescent="0.25">
      <c r="A2916" s="155" t="s">
        <v>1563</v>
      </c>
      <c r="B2916" s="47">
        <v>3916.68</v>
      </c>
      <c r="C2916" s="47">
        <v>0</v>
      </c>
      <c r="D2916" s="39">
        <v>1968</v>
      </c>
      <c r="E2916" s="102" t="s">
        <v>1740</v>
      </c>
      <c r="F2916" s="13" t="s">
        <v>3</v>
      </c>
      <c r="G2916" s="102" t="s">
        <v>3352</v>
      </c>
      <c r="H2916"/>
      <c r="I2916"/>
      <c r="J2916"/>
      <c r="K2916"/>
      <c r="L2916"/>
      <c r="M2916"/>
      <c r="N2916"/>
      <c r="O2916"/>
      <c r="P2916"/>
      <c r="Q2916"/>
      <c r="R2916"/>
      <c r="S2916"/>
      <c r="T2916"/>
    </row>
    <row r="2917" spans="1:20" ht="90" x14ac:dyDescent="0.25">
      <c r="A2917" s="155" t="s">
        <v>1564</v>
      </c>
      <c r="B2917" s="47">
        <v>18965.29</v>
      </c>
      <c r="C2917" s="47">
        <v>3390.19</v>
      </c>
      <c r="D2917" s="39">
        <v>1999</v>
      </c>
      <c r="E2917" s="102" t="s">
        <v>1740</v>
      </c>
      <c r="F2917" s="13" t="s">
        <v>3</v>
      </c>
      <c r="G2917" s="102" t="s">
        <v>3352</v>
      </c>
      <c r="H2917"/>
      <c r="I2917"/>
      <c r="J2917"/>
      <c r="K2917"/>
      <c r="L2917"/>
      <c r="M2917"/>
      <c r="N2917"/>
      <c r="O2917"/>
      <c r="P2917"/>
      <c r="Q2917"/>
      <c r="R2917"/>
      <c r="S2917"/>
      <c r="T2917"/>
    </row>
    <row r="2918" spans="1:20" ht="90" x14ac:dyDescent="0.25">
      <c r="A2918" s="155" t="s">
        <v>1565</v>
      </c>
      <c r="B2918" s="47">
        <v>26670</v>
      </c>
      <c r="C2918" s="47">
        <v>23159</v>
      </c>
      <c r="D2918" s="39">
        <v>1974</v>
      </c>
      <c r="E2918" s="102" t="s">
        <v>1740</v>
      </c>
      <c r="F2918" s="13" t="s">
        <v>3</v>
      </c>
      <c r="G2918" s="102" t="s">
        <v>3352</v>
      </c>
      <c r="H2918"/>
      <c r="I2918"/>
      <c r="J2918"/>
      <c r="K2918"/>
      <c r="L2918"/>
      <c r="M2918"/>
      <c r="N2918"/>
      <c r="O2918"/>
      <c r="P2918"/>
      <c r="Q2918"/>
      <c r="R2918"/>
      <c r="S2918"/>
      <c r="T2918"/>
    </row>
    <row r="2919" spans="1:20" ht="90" x14ac:dyDescent="0.25">
      <c r="A2919" s="155" t="s">
        <v>1566</v>
      </c>
      <c r="B2919" s="47">
        <v>1650.04</v>
      </c>
      <c r="C2919" s="47">
        <v>0</v>
      </c>
      <c r="D2919" s="39">
        <v>2001</v>
      </c>
      <c r="E2919" s="102" t="s">
        <v>1740</v>
      </c>
      <c r="F2919" s="13" t="s">
        <v>3</v>
      </c>
      <c r="G2919" s="102" t="s">
        <v>3352</v>
      </c>
      <c r="H2919"/>
      <c r="I2919"/>
      <c r="J2919"/>
      <c r="K2919"/>
      <c r="L2919"/>
      <c r="M2919"/>
      <c r="N2919"/>
      <c r="O2919"/>
      <c r="P2919"/>
      <c r="Q2919"/>
      <c r="R2919"/>
      <c r="S2919"/>
      <c r="T2919"/>
    </row>
    <row r="2920" spans="1:20" ht="90" x14ac:dyDescent="0.25">
      <c r="A2920" s="155" t="s">
        <v>1567</v>
      </c>
      <c r="B2920" s="47">
        <v>438.15</v>
      </c>
      <c r="C2920" s="47">
        <v>0</v>
      </c>
      <c r="D2920" s="39">
        <v>1976</v>
      </c>
      <c r="E2920" s="102" t="s">
        <v>1740</v>
      </c>
      <c r="F2920" s="13" t="s">
        <v>3</v>
      </c>
      <c r="G2920" s="102" t="s">
        <v>3352</v>
      </c>
      <c r="H2920"/>
      <c r="I2920"/>
      <c r="J2920"/>
      <c r="K2920"/>
      <c r="L2920"/>
      <c r="M2920"/>
      <c r="N2920"/>
      <c r="O2920"/>
      <c r="P2920"/>
      <c r="Q2920"/>
      <c r="R2920"/>
      <c r="S2920"/>
      <c r="T2920"/>
    </row>
    <row r="2921" spans="1:20" ht="90" x14ac:dyDescent="0.25">
      <c r="A2921" s="155" t="s">
        <v>1771</v>
      </c>
      <c r="B2921" s="47">
        <v>46270.92</v>
      </c>
      <c r="C2921" s="47">
        <v>37263.93</v>
      </c>
      <c r="D2921" s="39">
        <v>1963</v>
      </c>
      <c r="E2921" s="102" t="s">
        <v>1740</v>
      </c>
      <c r="F2921" s="13" t="s">
        <v>3</v>
      </c>
      <c r="G2921" s="102" t="s">
        <v>3352</v>
      </c>
      <c r="H2921"/>
      <c r="I2921"/>
      <c r="J2921"/>
      <c r="K2921"/>
      <c r="L2921"/>
      <c r="M2921"/>
      <c r="N2921"/>
      <c r="O2921"/>
      <c r="P2921"/>
      <c r="Q2921"/>
      <c r="R2921"/>
      <c r="S2921"/>
      <c r="T2921"/>
    </row>
    <row r="2922" spans="1:20" ht="90" x14ac:dyDescent="0.25">
      <c r="A2922" s="155" t="s">
        <v>1772</v>
      </c>
      <c r="B2922" s="47">
        <v>32040.27</v>
      </c>
      <c r="C2922" s="47">
        <v>29105</v>
      </c>
      <c r="D2922" s="39">
        <v>2002</v>
      </c>
      <c r="E2922" s="102" t="s">
        <v>1740</v>
      </c>
      <c r="F2922" s="13" t="s">
        <v>3</v>
      </c>
      <c r="G2922" s="102" t="s">
        <v>3352</v>
      </c>
      <c r="H2922"/>
      <c r="I2922"/>
      <c r="J2922"/>
      <c r="K2922"/>
      <c r="L2922"/>
      <c r="M2922"/>
      <c r="N2922"/>
      <c r="O2922"/>
      <c r="P2922"/>
      <c r="Q2922"/>
      <c r="R2922"/>
      <c r="S2922"/>
      <c r="T2922"/>
    </row>
    <row r="2923" spans="1:20" ht="90" x14ac:dyDescent="0.25">
      <c r="A2923" s="155" t="s">
        <v>1773</v>
      </c>
      <c r="B2923" s="47">
        <v>3889.25</v>
      </c>
      <c r="C2923" s="47">
        <v>0</v>
      </c>
      <c r="D2923" s="39">
        <v>1969</v>
      </c>
      <c r="E2923" s="102" t="s">
        <v>1740</v>
      </c>
      <c r="F2923" s="13" t="s">
        <v>3</v>
      </c>
      <c r="G2923" s="102" t="s">
        <v>3352</v>
      </c>
      <c r="H2923"/>
      <c r="I2923"/>
      <c r="J2923"/>
      <c r="K2923"/>
      <c r="L2923"/>
      <c r="M2923"/>
      <c r="N2923"/>
      <c r="O2923"/>
      <c r="P2923"/>
      <c r="Q2923"/>
      <c r="R2923"/>
      <c r="S2923"/>
      <c r="T2923"/>
    </row>
    <row r="2924" spans="1:20" ht="90" x14ac:dyDescent="0.25">
      <c r="A2924" s="155" t="s">
        <v>1774</v>
      </c>
      <c r="B2924" s="47">
        <v>10911.65</v>
      </c>
      <c r="C2924" s="47">
        <v>0</v>
      </c>
      <c r="D2924" s="39">
        <v>1971</v>
      </c>
      <c r="E2924" s="102" t="s">
        <v>1740</v>
      </c>
      <c r="F2924" s="13" t="s">
        <v>3</v>
      </c>
      <c r="G2924" s="102" t="s">
        <v>3352</v>
      </c>
      <c r="H2924"/>
      <c r="I2924"/>
      <c r="J2924"/>
      <c r="K2924"/>
      <c r="L2924"/>
      <c r="M2924"/>
      <c r="N2924"/>
      <c r="O2924"/>
      <c r="P2924"/>
      <c r="Q2924"/>
      <c r="R2924"/>
      <c r="S2924"/>
      <c r="T2924"/>
    </row>
    <row r="2925" spans="1:20" ht="90" x14ac:dyDescent="0.25">
      <c r="A2925" s="155" t="s">
        <v>1775</v>
      </c>
      <c r="B2925" s="47">
        <v>9608.4</v>
      </c>
      <c r="C2925" s="47">
        <v>3577.64</v>
      </c>
      <c r="D2925" s="39">
        <v>1979</v>
      </c>
      <c r="E2925" s="102" t="s">
        <v>1751</v>
      </c>
      <c r="F2925" s="13" t="s">
        <v>3</v>
      </c>
      <c r="G2925" s="102" t="s">
        <v>3352</v>
      </c>
      <c r="H2925"/>
      <c r="I2925"/>
      <c r="J2925"/>
      <c r="K2925"/>
      <c r="L2925"/>
      <c r="M2925"/>
      <c r="N2925"/>
      <c r="O2925"/>
      <c r="P2925"/>
      <c r="Q2925"/>
      <c r="R2925"/>
      <c r="S2925"/>
      <c r="T2925"/>
    </row>
    <row r="2926" spans="1:20" ht="90" x14ac:dyDescent="0.25">
      <c r="A2926" s="155" t="s">
        <v>1742</v>
      </c>
      <c r="B2926" s="47">
        <v>124360</v>
      </c>
      <c r="C2926" s="47">
        <v>124360</v>
      </c>
      <c r="D2926" s="39">
        <v>2005</v>
      </c>
      <c r="E2926" s="102" t="s">
        <v>1741</v>
      </c>
      <c r="F2926" s="13" t="s">
        <v>3</v>
      </c>
      <c r="G2926" s="102" t="s">
        <v>3352</v>
      </c>
      <c r="H2926"/>
      <c r="I2926"/>
      <c r="J2926"/>
      <c r="K2926"/>
      <c r="L2926"/>
      <c r="M2926"/>
      <c r="N2926"/>
      <c r="O2926"/>
      <c r="P2926"/>
      <c r="Q2926"/>
      <c r="R2926"/>
      <c r="S2926"/>
      <c r="T2926"/>
    </row>
    <row r="2927" spans="1:20" ht="90" x14ac:dyDescent="0.25">
      <c r="A2927" s="155" t="s">
        <v>1743</v>
      </c>
      <c r="B2927" s="47">
        <v>161700</v>
      </c>
      <c r="C2927" s="47">
        <v>161700</v>
      </c>
      <c r="D2927" s="39">
        <v>2005</v>
      </c>
      <c r="E2927" s="102" t="s">
        <v>1741</v>
      </c>
      <c r="F2927" s="13" t="s">
        <v>3</v>
      </c>
      <c r="G2927" s="102" t="s">
        <v>3352</v>
      </c>
      <c r="H2927"/>
      <c r="I2927"/>
      <c r="J2927"/>
      <c r="K2927"/>
      <c r="L2927"/>
      <c r="M2927"/>
      <c r="N2927"/>
      <c r="O2927"/>
      <c r="P2927"/>
      <c r="Q2927"/>
      <c r="R2927"/>
      <c r="S2927"/>
      <c r="T2927"/>
    </row>
    <row r="2928" spans="1:20" ht="90" x14ac:dyDescent="0.25">
      <c r="A2928" s="155" t="s">
        <v>1744</v>
      </c>
      <c r="B2928" s="47">
        <v>218135.92</v>
      </c>
      <c r="C2928" s="47">
        <v>214500.32</v>
      </c>
      <c r="D2928" s="39">
        <v>2007</v>
      </c>
      <c r="E2928" s="102" t="s">
        <v>1749</v>
      </c>
      <c r="F2928" s="13" t="s">
        <v>3</v>
      </c>
      <c r="G2928" s="102" t="s">
        <v>3352</v>
      </c>
      <c r="H2928"/>
      <c r="I2928"/>
      <c r="J2928"/>
      <c r="K2928"/>
      <c r="L2928"/>
      <c r="M2928"/>
      <c r="N2928"/>
      <c r="O2928"/>
      <c r="P2928"/>
      <c r="Q2928"/>
      <c r="R2928"/>
      <c r="S2928"/>
      <c r="T2928"/>
    </row>
    <row r="2929" spans="1:20" ht="90" x14ac:dyDescent="0.25">
      <c r="A2929" s="155" t="s">
        <v>1745</v>
      </c>
      <c r="B2929" s="47">
        <v>161700</v>
      </c>
      <c r="C2929" s="47">
        <v>161700</v>
      </c>
      <c r="D2929" s="39">
        <v>2005</v>
      </c>
      <c r="E2929" s="102" t="s">
        <v>1748</v>
      </c>
      <c r="F2929" s="13" t="s">
        <v>3</v>
      </c>
      <c r="G2929" s="102" t="s">
        <v>3352</v>
      </c>
      <c r="H2929"/>
      <c r="I2929"/>
      <c r="J2929"/>
      <c r="K2929"/>
      <c r="L2929"/>
      <c r="M2929"/>
      <c r="N2929"/>
      <c r="O2929"/>
      <c r="P2929"/>
      <c r="Q2929"/>
      <c r="R2929"/>
      <c r="S2929"/>
      <c r="T2929"/>
    </row>
    <row r="2930" spans="1:20" ht="90" x14ac:dyDescent="0.25">
      <c r="A2930" s="155" t="s">
        <v>1746</v>
      </c>
      <c r="B2930" s="47">
        <v>95129.69</v>
      </c>
      <c r="C2930" s="47">
        <v>84427.61</v>
      </c>
      <c r="D2930" s="39">
        <v>2005</v>
      </c>
      <c r="E2930" s="102" t="s">
        <v>1750</v>
      </c>
      <c r="F2930" s="13" t="s">
        <v>3</v>
      </c>
      <c r="G2930" s="102" t="s">
        <v>3352</v>
      </c>
      <c r="H2930"/>
      <c r="I2930"/>
      <c r="J2930"/>
      <c r="K2930"/>
      <c r="L2930"/>
      <c r="M2930"/>
      <c r="N2930"/>
      <c r="O2930"/>
      <c r="P2930"/>
      <c r="Q2930"/>
      <c r="R2930"/>
      <c r="S2930"/>
      <c r="T2930"/>
    </row>
    <row r="2931" spans="1:20" ht="90" x14ac:dyDescent="0.25">
      <c r="A2931" s="155" t="s">
        <v>1747</v>
      </c>
      <c r="B2931" s="47">
        <v>56000</v>
      </c>
      <c r="C2931" s="47">
        <v>51100</v>
      </c>
      <c r="D2931" s="39">
        <v>2005</v>
      </c>
      <c r="E2931" s="102" t="s">
        <v>1750</v>
      </c>
      <c r="F2931" s="13" t="s">
        <v>3</v>
      </c>
      <c r="G2931" s="102" t="s">
        <v>3352</v>
      </c>
      <c r="H2931"/>
      <c r="I2931"/>
      <c r="J2931"/>
      <c r="K2931"/>
      <c r="L2931"/>
      <c r="M2931"/>
      <c r="N2931"/>
      <c r="O2931"/>
      <c r="P2931"/>
      <c r="Q2931"/>
      <c r="R2931"/>
      <c r="S2931"/>
      <c r="T2931"/>
    </row>
    <row r="2932" spans="1:20" ht="90" x14ac:dyDescent="0.25">
      <c r="A2932" s="155" t="s">
        <v>1752</v>
      </c>
      <c r="B2932" s="47">
        <v>97868.55</v>
      </c>
      <c r="C2932" s="47">
        <v>86858.33</v>
      </c>
      <c r="D2932" s="39">
        <v>2005</v>
      </c>
      <c r="E2932" s="102" t="s">
        <v>1750</v>
      </c>
      <c r="F2932" s="13" t="s">
        <v>3</v>
      </c>
      <c r="G2932" s="102" t="s">
        <v>3352</v>
      </c>
      <c r="H2932"/>
      <c r="I2932"/>
      <c r="J2932"/>
      <c r="K2932"/>
      <c r="L2932"/>
      <c r="M2932"/>
      <c r="N2932"/>
      <c r="O2932"/>
      <c r="P2932"/>
      <c r="Q2932"/>
      <c r="R2932"/>
      <c r="S2932"/>
      <c r="T2932"/>
    </row>
    <row r="2933" spans="1:20" ht="105" x14ac:dyDescent="0.25">
      <c r="A2933" s="155" t="s">
        <v>1753</v>
      </c>
      <c r="B2933" s="47">
        <v>112000</v>
      </c>
      <c r="C2933" s="47">
        <v>111066</v>
      </c>
      <c r="D2933" s="39">
        <v>2008</v>
      </c>
      <c r="E2933" s="102" t="s">
        <v>406</v>
      </c>
      <c r="F2933" s="13" t="s">
        <v>3</v>
      </c>
      <c r="G2933" s="102" t="s">
        <v>3352</v>
      </c>
      <c r="H2933"/>
      <c r="I2933"/>
      <c r="J2933"/>
      <c r="K2933"/>
      <c r="L2933"/>
      <c r="M2933"/>
      <c r="N2933"/>
      <c r="O2933"/>
      <c r="P2933"/>
      <c r="Q2933"/>
      <c r="R2933"/>
      <c r="S2933"/>
      <c r="T2933"/>
    </row>
    <row r="2934" spans="1:20" ht="90" x14ac:dyDescent="0.25">
      <c r="A2934" s="155" t="s">
        <v>1759</v>
      </c>
      <c r="B2934" s="47">
        <v>112000</v>
      </c>
      <c r="C2934" s="47">
        <v>110599</v>
      </c>
      <c r="D2934" s="39">
        <v>2008</v>
      </c>
      <c r="E2934" s="102" t="s">
        <v>1760</v>
      </c>
      <c r="F2934" s="13" t="s">
        <v>3</v>
      </c>
      <c r="G2934" s="102" t="s">
        <v>3352</v>
      </c>
      <c r="H2934"/>
      <c r="I2934"/>
      <c r="J2934"/>
      <c r="K2934"/>
      <c r="L2934"/>
      <c r="M2934"/>
      <c r="N2934"/>
      <c r="O2934"/>
      <c r="P2934"/>
      <c r="Q2934"/>
      <c r="R2934"/>
      <c r="S2934"/>
      <c r="T2934"/>
    </row>
    <row r="2935" spans="1:20" ht="90" x14ac:dyDescent="0.25">
      <c r="A2935" s="155" t="s">
        <v>1754</v>
      </c>
      <c r="B2935" s="47">
        <v>112000</v>
      </c>
      <c r="C2935" s="47">
        <v>112000</v>
      </c>
      <c r="D2935" s="39">
        <v>2008</v>
      </c>
      <c r="E2935" s="102" t="s">
        <v>1761</v>
      </c>
      <c r="F2935" s="13" t="s">
        <v>3</v>
      </c>
      <c r="G2935" s="102" t="s">
        <v>3352</v>
      </c>
      <c r="H2935"/>
      <c r="I2935"/>
      <c r="J2935"/>
      <c r="K2935"/>
      <c r="L2935"/>
      <c r="M2935"/>
      <c r="N2935"/>
      <c r="O2935"/>
      <c r="P2935"/>
      <c r="Q2935"/>
      <c r="R2935"/>
      <c r="S2935"/>
      <c r="T2935"/>
    </row>
    <row r="2936" spans="1:20" ht="90" x14ac:dyDescent="0.25">
      <c r="A2936" s="155" t="s">
        <v>1758</v>
      </c>
      <c r="B2936" s="47">
        <v>82981.8</v>
      </c>
      <c r="C2936" s="47">
        <v>60108.09</v>
      </c>
      <c r="D2936" s="39">
        <v>2011</v>
      </c>
      <c r="E2936" s="102" t="s">
        <v>1762</v>
      </c>
      <c r="F2936" s="13" t="s">
        <v>3</v>
      </c>
      <c r="G2936" s="102" t="s">
        <v>3352</v>
      </c>
      <c r="H2936"/>
      <c r="I2936"/>
      <c r="J2936"/>
      <c r="K2936"/>
      <c r="L2936"/>
      <c r="M2936"/>
      <c r="N2936"/>
      <c r="O2936"/>
      <c r="P2936"/>
      <c r="Q2936"/>
      <c r="R2936"/>
      <c r="S2936"/>
      <c r="T2936"/>
    </row>
    <row r="2937" spans="1:20" ht="105" x14ac:dyDescent="0.25">
      <c r="A2937" s="155" t="s">
        <v>1757</v>
      </c>
      <c r="B2937" s="47">
        <v>100898.78</v>
      </c>
      <c r="C2937" s="47">
        <v>100898.78</v>
      </c>
      <c r="D2937" s="39">
        <v>2014</v>
      </c>
      <c r="E2937" s="102" t="s">
        <v>1763</v>
      </c>
      <c r="F2937" s="13" t="s">
        <v>3</v>
      </c>
      <c r="G2937" s="102" t="s">
        <v>3352</v>
      </c>
      <c r="H2937"/>
      <c r="I2937"/>
      <c r="J2937"/>
      <c r="K2937"/>
      <c r="L2937"/>
      <c r="M2937"/>
      <c r="N2937"/>
      <c r="O2937"/>
      <c r="P2937"/>
      <c r="Q2937"/>
      <c r="R2937"/>
      <c r="S2937"/>
      <c r="T2937"/>
    </row>
    <row r="2938" spans="1:20" ht="90" x14ac:dyDescent="0.25">
      <c r="A2938" s="155" t="s">
        <v>3046</v>
      </c>
      <c r="B2938" s="47">
        <v>25000</v>
      </c>
      <c r="C2938" s="47">
        <v>25000</v>
      </c>
      <c r="D2938" s="39">
        <v>2020</v>
      </c>
      <c r="E2938" s="102" t="s">
        <v>3047</v>
      </c>
      <c r="F2938" s="13" t="s">
        <v>3</v>
      </c>
      <c r="G2938" s="102" t="s">
        <v>3</v>
      </c>
      <c r="H2938"/>
      <c r="I2938"/>
      <c r="J2938"/>
      <c r="K2938"/>
      <c r="L2938"/>
      <c r="M2938"/>
      <c r="N2938"/>
      <c r="O2938"/>
      <c r="P2938"/>
      <c r="Q2938"/>
      <c r="R2938"/>
      <c r="S2938"/>
      <c r="T2938"/>
    </row>
    <row r="2939" spans="1:20" x14ac:dyDescent="0.25">
      <c r="A2939" s="35" t="s">
        <v>637</v>
      </c>
      <c r="B2939" s="50">
        <f>SUM(B2830:B2938)</f>
        <v>4910156.01</v>
      </c>
      <c r="C2939" s="50">
        <f>SUM(C2830:C2938)</f>
        <v>3765726.15</v>
      </c>
      <c r="D2939" s="39"/>
      <c r="E2939" s="102"/>
      <c r="F2939" s="13"/>
      <c r="G2939" s="102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</row>
    <row r="2940" spans="1:20" x14ac:dyDescent="0.25">
      <c r="A2940" s="193" t="s">
        <v>3048</v>
      </c>
      <c r="B2940" s="193"/>
      <c r="C2940" s="193"/>
      <c r="D2940" s="193"/>
      <c r="E2940" s="193"/>
      <c r="F2940" s="193"/>
      <c r="G2940" s="193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</row>
    <row r="2941" spans="1:20" ht="87.75" x14ac:dyDescent="0.25">
      <c r="A2941" s="155" t="s">
        <v>1755</v>
      </c>
      <c r="B2941" s="47">
        <v>1391.92</v>
      </c>
      <c r="C2941" s="47">
        <v>105.56</v>
      </c>
      <c r="D2941" s="39">
        <v>1983</v>
      </c>
      <c r="E2941" s="111" t="s">
        <v>3776</v>
      </c>
      <c r="F2941" s="13" t="s">
        <v>3</v>
      </c>
      <c r="G2941" s="102" t="s">
        <v>3352</v>
      </c>
      <c r="H2941"/>
      <c r="I2941"/>
      <c r="J2941"/>
      <c r="K2941"/>
      <c r="L2941"/>
      <c r="M2941"/>
      <c r="N2941"/>
      <c r="O2941"/>
      <c r="P2941"/>
      <c r="Q2941"/>
      <c r="R2941"/>
      <c r="S2941"/>
      <c r="T2941"/>
    </row>
    <row r="2942" spans="1:20" ht="87.75" x14ac:dyDescent="0.25">
      <c r="A2942" s="155" t="s">
        <v>1755</v>
      </c>
      <c r="B2942" s="47">
        <v>1391.92</v>
      </c>
      <c r="C2942" s="47">
        <v>105.56</v>
      </c>
      <c r="D2942" s="39">
        <v>1983</v>
      </c>
      <c r="E2942" s="111" t="s">
        <v>3776</v>
      </c>
      <c r="F2942" s="13" t="s">
        <v>3</v>
      </c>
      <c r="G2942" s="102" t="s">
        <v>3352</v>
      </c>
      <c r="H2942"/>
      <c r="I2942"/>
      <c r="J2942"/>
      <c r="K2942"/>
      <c r="L2942"/>
      <c r="M2942"/>
      <c r="N2942"/>
      <c r="O2942"/>
      <c r="P2942"/>
      <c r="Q2942"/>
      <c r="R2942"/>
      <c r="S2942"/>
      <c r="T2942"/>
    </row>
    <row r="2943" spans="1:20" ht="87.75" x14ac:dyDescent="0.25">
      <c r="A2943" s="155" t="s">
        <v>1756</v>
      </c>
      <c r="B2943" s="47">
        <v>5143.5</v>
      </c>
      <c r="C2943" s="47">
        <v>1523.65</v>
      </c>
      <c r="D2943" s="39">
        <v>1988</v>
      </c>
      <c r="E2943" s="111" t="s">
        <v>3776</v>
      </c>
      <c r="F2943" s="13" t="s">
        <v>3</v>
      </c>
      <c r="G2943" s="102" t="s">
        <v>3352</v>
      </c>
      <c r="H2943"/>
      <c r="I2943"/>
      <c r="J2943"/>
      <c r="K2943"/>
      <c r="L2943"/>
      <c r="M2943"/>
      <c r="N2943"/>
      <c r="O2943"/>
      <c r="P2943"/>
      <c r="Q2943"/>
      <c r="R2943"/>
      <c r="S2943"/>
      <c r="T2943"/>
    </row>
    <row r="2944" spans="1:20" ht="87.75" x14ac:dyDescent="0.25">
      <c r="A2944" s="155" t="s">
        <v>1776</v>
      </c>
      <c r="B2944" s="47">
        <v>5143.5</v>
      </c>
      <c r="C2944" s="47">
        <v>1523.65</v>
      </c>
      <c r="D2944" s="39">
        <v>1988</v>
      </c>
      <c r="E2944" s="111" t="s">
        <v>3776</v>
      </c>
      <c r="F2944" s="13" t="s">
        <v>3</v>
      </c>
      <c r="G2944" s="102" t="s">
        <v>3352</v>
      </c>
      <c r="H2944"/>
      <c r="I2944"/>
      <c r="J2944"/>
      <c r="K2944"/>
      <c r="L2944"/>
      <c r="M2944"/>
      <c r="N2944"/>
      <c r="O2944"/>
      <c r="P2944"/>
      <c r="Q2944"/>
      <c r="R2944"/>
      <c r="S2944"/>
      <c r="T2944"/>
    </row>
    <row r="2945" spans="1:20" ht="87.75" x14ac:dyDescent="0.25">
      <c r="A2945" s="155" t="s">
        <v>1777</v>
      </c>
      <c r="B2945" s="47">
        <v>5415.28</v>
      </c>
      <c r="C2945" s="47">
        <v>2318.75</v>
      </c>
      <c r="D2945" s="39">
        <v>1991</v>
      </c>
      <c r="E2945" s="111" t="s">
        <v>3776</v>
      </c>
      <c r="F2945" s="13" t="s">
        <v>3</v>
      </c>
      <c r="G2945" s="102" t="s">
        <v>3352</v>
      </c>
      <c r="H2945"/>
      <c r="I2945"/>
      <c r="J2945"/>
      <c r="K2945"/>
      <c r="L2945"/>
      <c r="M2945"/>
      <c r="N2945"/>
      <c r="O2945"/>
      <c r="P2945"/>
      <c r="Q2945"/>
      <c r="R2945"/>
      <c r="S2945"/>
      <c r="T2945"/>
    </row>
    <row r="2946" spans="1:20" ht="87.75" x14ac:dyDescent="0.25">
      <c r="A2946" s="155" t="s">
        <v>1778</v>
      </c>
      <c r="B2946" s="47">
        <v>6055.36</v>
      </c>
      <c r="C2946" s="47">
        <v>2594.84</v>
      </c>
      <c r="D2946" s="39">
        <v>1991</v>
      </c>
      <c r="E2946" s="111" t="s">
        <v>3776</v>
      </c>
      <c r="F2946" s="13" t="s">
        <v>3</v>
      </c>
      <c r="G2946" s="102" t="s">
        <v>3352</v>
      </c>
      <c r="H2946"/>
      <c r="I2946"/>
      <c r="J2946"/>
      <c r="K2946"/>
      <c r="L2946"/>
      <c r="M2946"/>
      <c r="N2946"/>
      <c r="O2946"/>
      <c r="P2946"/>
      <c r="Q2946"/>
      <c r="R2946"/>
      <c r="S2946"/>
      <c r="T2946"/>
    </row>
    <row r="2947" spans="1:20" ht="87.75" x14ac:dyDescent="0.25">
      <c r="A2947" s="155" t="s">
        <v>1779</v>
      </c>
      <c r="B2947" s="47">
        <v>9676.5499999999993</v>
      </c>
      <c r="C2947" s="47">
        <v>5483.27</v>
      </c>
      <c r="D2947" s="39">
        <v>2003</v>
      </c>
      <c r="E2947" s="111" t="s">
        <v>3776</v>
      </c>
      <c r="F2947" s="13" t="s">
        <v>3</v>
      </c>
      <c r="G2947" s="102" t="s">
        <v>3352</v>
      </c>
      <c r="H2947"/>
      <c r="I2947"/>
      <c r="J2947"/>
      <c r="K2947"/>
      <c r="L2947"/>
      <c r="M2947"/>
      <c r="N2947"/>
      <c r="O2947"/>
      <c r="P2947"/>
      <c r="Q2947"/>
      <c r="R2947"/>
      <c r="S2947"/>
      <c r="T2947"/>
    </row>
    <row r="2948" spans="1:20" ht="87.75" x14ac:dyDescent="0.25">
      <c r="A2948" s="155" t="s">
        <v>1780</v>
      </c>
      <c r="B2948" s="47">
        <v>13789.66</v>
      </c>
      <c r="C2948" s="47">
        <v>3262.04</v>
      </c>
      <c r="D2948" s="39">
        <v>1991</v>
      </c>
      <c r="E2948" s="111" t="s">
        <v>3776</v>
      </c>
      <c r="F2948" s="13" t="s">
        <v>3</v>
      </c>
      <c r="G2948" s="102" t="s">
        <v>3352</v>
      </c>
      <c r="H2948"/>
      <c r="I2948"/>
      <c r="J2948"/>
      <c r="K2948"/>
      <c r="L2948"/>
      <c r="M2948"/>
      <c r="N2948"/>
      <c r="O2948"/>
      <c r="P2948"/>
      <c r="Q2948"/>
      <c r="R2948"/>
      <c r="S2948"/>
      <c r="T2948"/>
    </row>
    <row r="2949" spans="1:20" ht="87.75" x14ac:dyDescent="0.25">
      <c r="A2949" s="155" t="s">
        <v>147</v>
      </c>
      <c r="B2949" s="47">
        <v>30418.2</v>
      </c>
      <c r="C2949" s="47">
        <v>12620.11</v>
      </c>
      <c r="D2949" s="39">
        <v>2000</v>
      </c>
      <c r="E2949" s="111" t="s">
        <v>3776</v>
      </c>
      <c r="F2949" s="13" t="s">
        <v>3</v>
      </c>
      <c r="G2949" s="102" t="s">
        <v>3352</v>
      </c>
      <c r="H2949"/>
      <c r="I2949"/>
      <c r="J2949"/>
      <c r="K2949"/>
      <c r="L2949"/>
      <c r="M2949"/>
      <c r="N2949"/>
      <c r="O2949"/>
      <c r="P2949"/>
      <c r="Q2949"/>
      <c r="R2949"/>
      <c r="S2949"/>
      <c r="T2949"/>
    </row>
    <row r="2950" spans="1:20" ht="87.75" x14ac:dyDescent="0.25">
      <c r="A2950" s="155" t="s">
        <v>1781</v>
      </c>
      <c r="B2950" s="47">
        <v>6679.99</v>
      </c>
      <c r="C2950" s="47">
        <v>880.31</v>
      </c>
      <c r="D2950" s="39">
        <v>1998</v>
      </c>
      <c r="E2950" s="111" t="s">
        <v>3776</v>
      </c>
      <c r="F2950" s="13" t="s">
        <v>3</v>
      </c>
      <c r="G2950" s="102" t="s">
        <v>3352</v>
      </c>
      <c r="H2950"/>
      <c r="I2950"/>
      <c r="J2950"/>
      <c r="K2950"/>
      <c r="L2950"/>
      <c r="M2950"/>
      <c r="N2950"/>
      <c r="O2950"/>
      <c r="P2950"/>
      <c r="Q2950"/>
      <c r="R2950"/>
      <c r="S2950"/>
      <c r="T2950"/>
    </row>
    <row r="2951" spans="1:20" ht="87.75" x14ac:dyDescent="0.25">
      <c r="A2951" s="155" t="s">
        <v>148</v>
      </c>
      <c r="B2951" s="47">
        <v>868.75</v>
      </c>
      <c r="C2951" s="47">
        <v>136.97</v>
      </c>
      <c r="D2951" s="39">
        <v>2000</v>
      </c>
      <c r="E2951" s="111" t="s">
        <v>3776</v>
      </c>
      <c r="F2951" s="13" t="s">
        <v>3</v>
      </c>
      <c r="G2951" s="102" t="s">
        <v>3352</v>
      </c>
      <c r="H2951"/>
      <c r="I2951"/>
      <c r="J2951"/>
      <c r="K2951"/>
      <c r="L2951"/>
      <c r="M2951"/>
      <c r="N2951"/>
      <c r="O2951"/>
      <c r="P2951"/>
      <c r="Q2951"/>
      <c r="R2951"/>
      <c r="S2951"/>
      <c r="T2951"/>
    </row>
    <row r="2952" spans="1:20" ht="87.75" x14ac:dyDescent="0.25">
      <c r="A2952" s="155" t="s">
        <v>148</v>
      </c>
      <c r="B2952" s="47">
        <v>1078.75</v>
      </c>
      <c r="C2952" s="47">
        <v>170.05</v>
      </c>
      <c r="D2952" s="39">
        <v>2000</v>
      </c>
      <c r="E2952" s="111" t="s">
        <v>3776</v>
      </c>
      <c r="F2952" s="13" t="s">
        <v>3</v>
      </c>
      <c r="G2952" s="102" t="s">
        <v>3352</v>
      </c>
      <c r="H2952"/>
      <c r="I2952"/>
      <c r="J2952"/>
      <c r="K2952"/>
      <c r="L2952"/>
      <c r="M2952"/>
      <c r="N2952"/>
      <c r="O2952"/>
      <c r="P2952"/>
      <c r="Q2952"/>
      <c r="R2952"/>
      <c r="S2952"/>
      <c r="T2952"/>
    </row>
    <row r="2953" spans="1:20" ht="87.75" x14ac:dyDescent="0.25">
      <c r="A2953" s="155" t="s">
        <v>149</v>
      </c>
      <c r="B2953" s="47">
        <v>3300</v>
      </c>
      <c r="C2953" s="47">
        <v>589.38</v>
      </c>
      <c r="D2953" s="39">
        <v>2000</v>
      </c>
      <c r="E2953" s="111" t="s">
        <v>3776</v>
      </c>
      <c r="F2953" s="13" t="s">
        <v>3</v>
      </c>
      <c r="G2953" s="102" t="s">
        <v>3352</v>
      </c>
      <c r="H2953"/>
      <c r="I2953"/>
      <c r="J2953"/>
      <c r="K2953"/>
      <c r="L2953"/>
      <c r="M2953"/>
      <c r="N2953"/>
      <c r="O2953"/>
      <c r="P2953"/>
      <c r="Q2953"/>
      <c r="R2953"/>
      <c r="S2953"/>
      <c r="T2953"/>
    </row>
    <row r="2954" spans="1:20" ht="87.75" x14ac:dyDescent="0.25">
      <c r="A2954" s="155" t="s">
        <v>1782</v>
      </c>
      <c r="B2954" s="47">
        <v>37768.75</v>
      </c>
      <c r="C2954" s="47">
        <v>6987.36</v>
      </c>
      <c r="D2954" s="39">
        <v>2000</v>
      </c>
      <c r="E2954" s="111" t="s">
        <v>3776</v>
      </c>
      <c r="F2954" s="13" t="s">
        <v>3</v>
      </c>
      <c r="G2954" s="102" t="s">
        <v>3352</v>
      </c>
      <c r="H2954"/>
      <c r="I2954"/>
      <c r="J2954"/>
      <c r="K2954"/>
      <c r="L2954"/>
      <c r="M2954"/>
      <c r="N2954"/>
      <c r="O2954"/>
      <c r="P2954"/>
      <c r="Q2954"/>
      <c r="R2954"/>
      <c r="S2954"/>
      <c r="T2954"/>
    </row>
    <row r="2955" spans="1:20" ht="87.75" x14ac:dyDescent="0.25">
      <c r="A2955" s="155" t="s">
        <v>150</v>
      </c>
      <c r="B2955" s="47">
        <v>1797.5</v>
      </c>
      <c r="C2955" s="47">
        <v>324.13</v>
      </c>
      <c r="D2955" s="39">
        <v>2000</v>
      </c>
      <c r="E2955" s="111" t="s">
        <v>3776</v>
      </c>
      <c r="F2955" s="13" t="s">
        <v>3</v>
      </c>
      <c r="G2955" s="102" t="s">
        <v>3352</v>
      </c>
      <c r="H2955"/>
      <c r="I2955"/>
      <c r="J2955"/>
      <c r="K2955"/>
      <c r="L2955"/>
      <c r="M2955"/>
      <c r="N2955"/>
      <c r="O2955"/>
      <c r="P2955"/>
      <c r="Q2955"/>
      <c r="R2955"/>
      <c r="S2955"/>
      <c r="T2955"/>
    </row>
    <row r="2956" spans="1:20" ht="87.75" x14ac:dyDescent="0.25">
      <c r="A2956" s="155" t="s">
        <v>2257</v>
      </c>
      <c r="B2956" s="47">
        <v>40284.120000000003</v>
      </c>
      <c r="C2956" s="47">
        <v>1768.61</v>
      </c>
      <c r="D2956" s="39">
        <v>1998</v>
      </c>
      <c r="E2956" s="111" t="s">
        <v>3776</v>
      </c>
      <c r="F2956" s="13" t="s">
        <v>3</v>
      </c>
      <c r="G2956" s="102" t="s">
        <v>3352</v>
      </c>
      <c r="H2956"/>
      <c r="I2956"/>
      <c r="J2956"/>
      <c r="K2956"/>
      <c r="L2956"/>
      <c r="M2956"/>
      <c r="N2956"/>
      <c r="O2956"/>
      <c r="P2956"/>
      <c r="Q2956"/>
      <c r="R2956"/>
      <c r="S2956"/>
      <c r="T2956"/>
    </row>
    <row r="2957" spans="1:20" ht="87.75" x14ac:dyDescent="0.25">
      <c r="A2957" s="155" t="s">
        <v>1783</v>
      </c>
      <c r="B2957" s="47">
        <v>35720.400000000001</v>
      </c>
      <c r="C2957" s="47">
        <v>32051.07</v>
      </c>
      <c r="D2957" s="39">
        <v>2002</v>
      </c>
      <c r="E2957" s="111" t="s">
        <v>3776</v>
      </c>
      <c r="F2957" s="13" t="s">
        <v>3</v>
      </c>
      <c r="G2957" s="102" t="s">
        <v>3352</v>
      </c>
      <c r="H2957"/>
      <c r="I2957"/>
      <c r="J2957"/>
      <c r="K2957"/>
      <c r="L2957"/>
      <c r="M2957"/>
      <c r="N2957"/>
      <c r="O2957"/>
      <c r="P2957"/>
      <c r="Q2957"/>
      <c r="R2957"/>
      <c r="S2957"/>
      <c r="T2957"/>
    </row>
    <row r="2958" spans="1:20" ht="87.75" x14ac:dyDescent="0.25">
      <c r="A2958" s="155" t="s">
        <v>2258</v>
      </c>
      <c r="B2958" s="47">
        <v>12529</v>
      </c>
      <c r="C2958" s="47">
        <v>3345.19</v>
      </c>
      <c r="D2958" s="39">
        <v>2002</v>
      </c>
      <c r="E2958" s="111" t="s">
        <v>3776</v>
      </c>
      <c r="F2958" s="13" t="s">
        <v>3</v>
      </c>
      <c r="G2958" s="102" t="s">
        <v>3352</v>
      </c>
      <c r="H2958"/>
      <c r="I2958"/>
      <c r="J2958"/>
      <c r="K2958"/>
      <c r="L2958"/>
      <c r="M2958"/>
      <c r="N2958"/>
      <c r="O2958"/>
      <c r="P2958"/>
      <c r="Q2958"/>
      <c r="R2958"/>
      <c r="S2958"/>
      <c r="T2958"/>
    </row>
    <row r="2959" spans="1:20" ht="90" x14ac:dyDescent="0.25">
      <c r="A2959" s="155" t="s">
        <v>1784</v>
      </c>
      <c r="B2959" s="47">
        <v>22773.91</v>
      </c>
      <c r="C2959" s="47">
        <v>20211.849999999999</v>
      </c>
      <c r="D2959" s="39">
        <v>2005</v>
      </c>
      <c r="E2959" s="102" t="s">
        <v>3787</v>
      </c>
      <c r="F2959" s="13" t="s">
        <v>3</v>
      </c>
      <c r="G2959" s="102" t="s">
        <v>3352</v>
      </c>
      <c r="H2959"/>
      <c r="I2959"/>
      <c r="J2959"/>
      <c r="K2959"/>
      <c r="L2959"/>
      <c r="M2959"/>
      <c r="N2959"/>
      <c r="O2959"/>
      <c r="P2959"/>
      <c r="Q2959"/>
      <c r="R2959"/>
      <c r="S2959"/>
      <c r="T2959"/>
    </row>
    <row r="2960" spans="1:20" ht="90" x14ac:dyDescent="0.25">
      <c r="A2960" s="155" t="s">
        <v>1765</v>
      </c>
      <c r="B2960" s="47">
        <v>21351.7</v>
      </c>
      <c r="C2960" s="47">
        <v>18949.63</v>
      </c>
      <c r="D2960" s="39">
        <v>2005</v>
      </c>
      <c r="E2960" s="102" t="s">
        <v>1764</v>
      </c>
      <c r="F2960" s="13" t="s">
        <v>3</v>
      </c>
      <c r="G2960" s="102" t="s">
        <v>3352</v>
      </c>
      <c r="H2960"/>
      <c r="I2960"/>
      <c r="J2960"/>
      <c r="K2960"/>
      <c r="L2960"/>
      <c r="M2960"/>
      <c r="N2960"/>
      <c r="O2960"/>
      <c r="P2960"/>
      <c r="Q2960"/>
      <c r="R2960"/>
      <c r="S2960"/>
      <c r="T2960"/>
    </row>
    <row r="2961" spans="1:20" ht="90" x14ac:dyDescent="0.25">
      <c r="A2961" s="155" t="s">
        <v>1766</v>
      </c>
      <c r="B2961" s="47">
        <v>46412.77</v>
      </c>
      <c r="C2961" s="47">
        <v>42351.65</v>
      </c>
      <c r="D2961" s="39">
        <v>2005</v>
      </c>
      <c r="E2961" s="102" t="s">
        <v>1764</v>
      </c>
      <c r="F2961" s="13" t="s">
        <v>3</v>
      </c>
      <c r="G2961" s="102" t="s">
        <v>3352</v>
      </c>
      <c r="H2961"/>
      <c r="I2961"/>
      <c r="J2961"/>
      <c r="K2961"/>
      <c r="L2961"/>
      <c r="M2961"/>
      <c r="N2961"/>
      <c r="O2961"/>
      <c r="P2961"/>
      <c r="Q2961"/>
      <c r="R2961"/>
      <c r="S2961"/>
      <c r="T2961"/>
    </row>
    <row r="2962" spans="1:20" ht="90" x14ac:dyDescent="0.25">
      <c r="A2962" s="155" t="s">
        <v>2259</v>
      </c>
      <c r="B2962" s="47">
        <v>1045377.41</v>
      </c>
      <c r="C2962" s="47">
        <v>1045377.41</v>
      </c>
      <c r="D2962" s="39">
        <v>2006</v>
      </c>
      <c r="E2962" s="102" t="s">
        <v>1767</v>
      </c>
      <c r="F2962" s="13" t="s">
        <v>3</v>
      </c>
      <c r="G2962" s="102" t="s">
        <v>3352</v>
      </c>
      <c r="H2962"/>
      <c r="I2962"/>
      <c r="J2962"/>
      <c r="K2962"/>
      <c r="L2962"/>
      <c r="M2962"/>
      <c r="N2962"/>
      <c r="O2962"/>
      <c r="P2962"/>
      <c r="Q2962"/>
      <c r="R2962"/>
      <c r="S2962"/>
      <c r="T2962"/>
    </row>
    <row r="2963" spans="1:20" ht="90" x14ac:dyDescent="0.25">
      <c r="A2963" s="155" t="s">
        <v>2260</v>
      </c>
      <c r="B2963" s="47">
        <v>363378.99</v>
      </c>
      <c r="C2963" s="47">
        <v>325765.11</v>
      </c>
      <c r="D2963" s="39">
        <v>2009</v>
      </c>
      <c r="E2963" s="102" t="s">
        <v>1768</v>
      </c>
      <c r="F2963" s="13" t="s">
        <v>3</v>
      </c>
      <c r="G2963" s="102" t="s">
        <v>3352</v>
      </c>
      <c r="H2963"/>
      <c r="I2963"/>
      <c r="J2963"/>
      <c r="K2963"/>
      <c r="L2963"/>
      <c r="M2963"/>
      <c r="N2963"/>
      <c r="O2963"/>
      <c r="P2963"/>
      <c r="Q2963"/>
      <c r="R2963"/>
      <c r="S2963"/>
      <c r="T2963"/>
    </row>
    <row r="2964" spans="1:20" ht="90" x14ac:dyDescent="0.25">
      <c r="A2964" s="155" t="s">
        <v>1785</v>
      </c>
      <c r="B2964" s="47">
        <v>318237.19</v>
      </c>
      <c r="C2964" s="47">
        <v>280917.75</v>
      </c>
      <c r="D2964" s="39">
        <v>2009</v>
      </c>
      <c r="E2964" s="102" t="s">
        <v>1768</v>
      </c>
      <c r="F2964" s="13" t="s">
        <v>3</v>
      </c>
      <c r="G2964" s="102" t="s">
        <v>3352</v>
      </c>
      <c r="H2964"/>
      <c r="I2964"/>
      <c r="J2964"/>
      <c r="K2964"/>
      <c r="L2964"/>
      <c r="M2964"/>
      <c r="N2964"/>
      <c r="O2964"/>
      <c r="P2964"/>
      <c r="Q2964"/>
      <c r="R2964"/>
      <c r="S2964"/>
      <c r="T2964"/>
    </row>
    <row r="2965" spans="1:20" ht="90" x14ac:dyDescent="0.25">
      <c r="A2965" s="155" t="s">
        <v>2261</v>
      </c>
      <c r="B2965" s="47">
        <v>257860.64</v>
      </c>
      <c r="C2965" s="47">
        <v>257860.64</v>
      </c>
      <c r="D2965" s="39">
        <v>2001</v>
      </c>
      <c r="E2965" s="102" t="s">
        <v>1770</v>
      </c>
      <c r="F2965" s="13" t="s">
        <v>3</v>
      </c>
      <c r="G2965" s="102" t="s">
        <v>3352</v>
      </c>
      <c r="H2965"/>
      <c r="I2965"/>
      <c r="J2965"/>
      <c r="K2965"/>
      <c r="L2965"/>
      <c r="M2965"/>
      <c r="N2965"/>
      <c r="O2965"/>
      <c r="P2965"/>
      <c r="Q2965"/>
      <c r="R2965"/>
      <c r="S2965"/>
      <c r="T2965"/>
    </row>
    <row r="2966" spans="1:20" ht="105" x14ac:dyDescent="0.25">
      <c r="A2966" s="155" t="s">
        <v>1786</v>
      </c>
      <c r="B2966" s="47">
        <v>173938.14</v>
      </c>
      <c r="C2966" s="47">
        <v>173938.14</v>
      </c>
      <c r="D2966" s="39">
        <v>2015</v>
      </c>
      <c r="E2966" s="102" t="s">
        <v>1769</v>
      </c>
      <c r="F2966" s="13" t="s">
        <v>3</v>
      </c>
      <c r="G2966" s="102" t="s">
        <v>3352</v>
      </c>
      <c r="H2966"/>
      <c r="I2966"/>
      <c r="J2966"/>
      <c r="K2966"/>
      <c r="L2966"/>
      <c r="M2966"/>
      <c r="N2966"/>
      <c r="O2966"/>
      <c r="P2966"/>
      <c r="Q2966"/>
      <c r="R2966"/>
      <c r="S2966"/>
      <c r="T2966"/>
    </row>
    <row r="2967" spans="1:20" ht="90" x14ac:dyDescent="0.25">
      <c r="A2967" s="38" t="s">
        <v>3049</v>
      </c>
      <c r="B2967" s="47">
        <v>1666.67</v>
      </c>
      <c r="C2967" s="47">
        <v>1666.67</v>
      </c>
      <c r="D2967" s="39">
        <v>2020</v>
      </c>
      <c r="E2967" s="102" t="s">
        <v>3050</v>
      </c>
      <c r="F2967" s="13" t="s">
        <v>3</v>
      </c>
      <c r="G2967" s="102" t="s">
        <v>3</v>
      </c>
      <c r="H2967"/>
      <c r="I2967"/>
      <c r="J2967"/>
      <c r="K2967"/>
      <c r="L2967"/>
      <c r="M2967"/>
      <c r="N2967"/>
      <c r="O2967"/>
      <c r="P2967"/>
      <c r="Q2967"/>
      <c r="R2967"/>
      <c r="S2967"/>
      <c r="T2967"/>
    </row>
    <row r="2968" spans="1:20" x14ac:dyDescent="0.25">
      <c r="A2968" s="91" t="s">
        <v>637</v>
      </c>
      <c r="B2968" s="55">
        <f>SUM(B2941:B2967)</f>
        <v>2469450.5699999998</v>
      </c>
      <c r="C2968" s="55">
        <f>SUM(C2941:C2967)</f>
        <v>2242829.35</v>
      </c>
      <c r="D2968" s="39"/>
      <c r="E2968" s="102"/>
      <c r="F2968" s="13"/>
      <c r="G2968" s="102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</row>
    <row r="2969" spans="1:20" x14ac:dyDescent="0.25">
      <c r="A2969" s="60" t="s">
        <v>637</v>
      </c>
      <c r="B2969" s="50">
        <f>B2828+B2939+B2968</f>
        <v>24867047.530000001</v>
      </c>
      <c r="C2969" s="50">
        <f>C2828+C2939+C2968</f>
        <v>22554774.77</v>
      </c>
      <c r="D2969" s="39"/>
      <c r="E2969" s="102"/>
      <c r="F2969" s="13"/>
      <c r="G2969" s="102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</row>
    <row r="2970" spans="1:20" x14ac:dyDescent="0.25">
      <c r="A2970" s="7" t="s">
        <v>637</v>
      </c>
      <c r="B2970" s="26">
        <f>B2969+B2771</f>
        <v>101482059.82000004</v>
      </c>
      <c r="C2970" s="26">
        <f>C2969+C2771</f>
        <v>89302789.009999976</v>
      </c>
      <c r="D2970" s="39"/>
      <c r="E2970" s="102"/>
      <c r="F2970" s="13"/>
      <c r="G2970" s="102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</row>
    <row r="2971" spans="1:20" x14ac:dyDescent="0.25">
      <c r="A2971" s="215" t="s">
        <v>1845</v>
      </c>
      <c r="B2971" s="215"/>
      <c r="C2971" s="215"/>
      <c r="D2971" s="215"/>
      <c r="E2971" s="216"/>
      <c r="F2971" s="215"/>
      <c r="G2971" s="215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</row>
    <row r="2972" spans="1:20" ht="165" x14ac:dyDescent="0.25">
      <c r="A2972" s="9" t="s">
        <v>3051</v>
      </c>
      <c r="B2972" s="217">
        <v>560481.54</v>
      </c>
      <c r="C2972" s="217">
        <v>500052.54</v>
      </c>
      <c r="D2972" s="220">
        <v>1971</v>
      </c>
      <c r="E2972" s="176" t="s">
        <v>3449</v>
      </c>
      <c r="F2972" s="223" t="s">
        <v>138</v>
      </c>
      <c r="G2972" s="103" t="s">
        <v>138</v>
      </c>
      <c r="H2972"/>
      <c r="I2972"/>
      <c r="J2972"/>
      <c r="K2972"/>
      <c r="L2972"/>
      <c r="M2972"/>
      <c r="N2972"/>
      <c r="O2972"/>
      <c r="P2972"/>
      <c r="Q2972"/>
      <c r="R2972"/>
      <c r="S2972"/>
      <c r="T2972"/>
    </row>
    <row r="2973" spans="1:20" ht="135" x14ac:dyDescent="0.25">
      <c r="A2973" s="9" t="s">
        <v>3052</v>
      </c>
      <c r="B2973" s="218"/>
      <c r="C2973" s="218"/>
      <c r="D2973" s="221"/>
      <c r="E2973" s="177"/>
      <c r="F2973" s="224"/>
      <c r="G2973" s="21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</row>
    <row r="2974" spans="1:20" ht="90" x14ac:dyDescent="0.25">
      <c r="A2974" s="9" t="s">
        <v>3053</v>
      </c>
      <c r="B2974" s="218"/>
      <c r="C2974" s="218"/>
      <c r="D2974" s="221"/>
      <c r="E2974" s="177"/>
      <c r="F2974" s="224"/>
      <c r="G2974" s="111" t="s">
        <v>2685</v>
      </c>
      <c r="H2974"/>
      <c r="I2974"/>
      <c r="J2974"/>
      <c r="K2974"/>
      <c r="L2974"/>
      <c r="M2974"/>
      <c r="N2974"/>
      <c r="O2974"/>
      <c r="P2974"/>
      <c r="Q2974"/>
      <c r="R2974"/>
      <c r="S2974"/>
      <c r="T2974"/>
    </row>
    <row r="2975" spans="1:20" ht="75" x14ac:dyDescent="0.25">
      <c r="A2975" s="9" t="s">
        <v>3054</v>
      </c>
      <c r="B2975" s="218"/>
      <c r="C2975" s="218"/>
      <c r="D2975" s="221"/>
      <c r="E2975" s="177"/>
      <c r="F2975" s="224"/>
      <c r="G2975" s="21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</row>
    <row r="2976" spans="1:20" ht="60" x14ac:dyDescent="0.25">
      <c r="A2976" s="9" t="s">
        <v>3055</v>
      </c>
      <c r="B2976" s="218"/>
      <c r="C2976" s="218"/>
      <c r="D2976" s="221"/>
      <c r="E2976" s="177"/>
      <c r="F2976" s="224"/>
      <c r="G2976" s="21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</row>
    <row r="2977" spans="1:20" ht="75" x14ac:dyDescent="0.25">
      <c r="A2977" s="162" t="s">
        <v>3056</v>
      </c>
      <c r="B2977" s="218"/>
      <c r="C2977" s="218"/>
      <c r="D2977" s="221"/>
      <c r="E2977" s="177"/>
      <c r="F2977" s="224"/>
      <c r="G2977" s="21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</row>
    <row r="2978" spans="1:20" ht="60" x14ac:dyDescent="0.25">
      <c r="A2978" s="162" t="s">
        <v>3057</v>
      </c>
      <c r="B2978" s="218"/>
      <c r="C2978" s="218"/>
      <c r="D2978" s="221"/>
      <c r="E2978" s="177"/>
      <c r="F2978" s="224"/>
      <c r="G2978" s="21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</row>
    <row r="2979" spans="1:20" ht="60" x14ac:dyDescent="0.25">
      <c r="A2979" s="162" t="s">
        <v>3058</v>
      </c>
      <c r="B2979" s="218"/>
      <c r="C2979" s="218"/>
      <c r="D2979" s="221"/>
      <c r="E2979" s="177"/>
      <c r="F2979" s="224"/>
      <c r="G2979" s="21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</row>
    <row r="2980" spans="1:20" ht="60" x14ac:dyDescent="0.25">
      <c r="A2980" s="162" t="s">
        <v>3059</v>
      </c>
      <c r="B2980" s="218"/>
      <c r="C2980" s="218"/>
      <c r="D2980" s="221"/>
      <c r="E2980" s="177"/>
      <c r="F2980" s="224"/>
      <c r="G2980" s="21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</row>
    <row r="2981" spans="1:20" ht="90" x14ac:dyDescent="0.25">
      <c r="A2981" s="162" t="s">
        <v>3060</v>
      </c>
      <c r="B2981" s="218"/>
      <c r="C2981" s="218"/>
      <c r="D2981" s="221"/>
      <c r="E2981" s="177"/>
      <c r="F2981" s="225"/>
      <c r="G2981" s="2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</row>
    <row r="2982" spans="1:20" ht="90" x14ac:dyDescent="0.25">
      <c r="A2982" s="162" t="s">
        <v>3442</v>
      </c>
      <c r="B2982" s="219"/>
      <c r="C2982" s="219"/>
      <c r="D2982" s="222"/>
      <c r="E2982" s="102" t="s">
        <v>3443</v>
      </c>
      <c r="F2982" s="226"/>
      <c r="G2982" s="2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</row>
    <row r="2983" spans="1:20" ht="90" x14ac:dyDescent="0.25">
      <c r="A2983" s="162" t="s">
        <v>3061</v>
      </c>
      <c r="B2983" s="227">
        <v>532294.37</v>
      </c>
      <c r="C2983" s="227">
        <v>446219.37</v>
      </c>
      <c r="D2983" s="230">
        <v>1987</v>
      </c>
      <c r="E2983" s="176" t="s">
        <v>2262</v>
      </c>
      <c r="F2983" s="216" t="s">
        <v>138</v>
      </c>
      <c r="G2983" s="216" t="s">
        <v>138</v>
      </c>
      <c r="H2983"/>
      <c r="I2983"/>
      <c r="J2983"/>
      <c r="K2983"/>
      <c r="L2983"/>
      <c r="M2983"/>
      <c r="N2983"/>
      <c r="O2983"/>
      <c r="P2983"/>
      <c r="Q2983"/>
      <c r="R2983"/>
      <c r="S2983"/>
      <c r="T2983"/>
    </row>
    <row r="2984" spans="1:20" ht="75" x14ac:dyDescent="0.25">
      <c r="A2984" s="163" t="s">
        <v>3062</v>
      </c>
      <c r="B2984" s="228"/>
      <c r="C2984" s="228"/>
      <c r="D2984" s="231"/>
      <c r="E2984" s="177"/>
      <c r="F2984" s="233"/>
      <c r="G2984" s="233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</row>
    <row r="2985" spans="1:20" ht="75" x14ac:dyDescent="0.25">
      <c r="A2985" s="163" t="s">
        <v>3063</v>
      </c>
      <c r="B2985" s="228"/>
      <c r="C2985" s="228"/>
      <c r="D2985" s="231"/>
      <c r="E2985" s="177"/>
      <c r="F2985" s="233"/>
      <c r="G2985" s="233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</row>
    <row r="2986" spans="1:20" ht="90" x14ac:dyDescent="0.25">
      <c r="A2986" s="163" t="s">
        <v>3064</v>
      </c>
      <c r="B2986" s="228"/>
      <c r="C2986" s="228"/>
      <c r="D2986" s="231"/>
      <c r="E2986" s="177"/>
      <c r="F2986" s="233"/>
      <c r="G2986" s="233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</row>
    <row r="2987" spans="1:20" ht="75" x14ac:dyDescent="0.25">
      <c r="A2987" s="163" t="s">
        <v>3065</v>
      </c>
      <c r="B2987" s="228"/>
      <c r="C2987" s="228"/>
      <c r="D2987" s="231"/>
      <c r="E2987" s="177"/>
      <c r="F2987" s="233"/>
      <c r="G2987" s="233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</row>
    <row r="2988" spans="1:20" ht="60" x14ac:dyDescent="0.25">
      <c r="A2988" s="163" t="s">
        <v>3066</v>
      </c>
      <c r="B2988" s="228"/>
      <c r="C2988" s="228"/>
      <c r="D2988" s="231"/>
      <c r="E2988" s="177"/>
      <c r="F2988" s="233"/>
      <c r="G2988" s="233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</row>
    <row r="2989" spans="1:20" ht="45" x14ac:dyDescent="0.25">
      <c r="A2989" s="163" t="s">
        <v>3067</v>
      </c>
      <c r="B2989" s="228"/>
      <c r="C2989" s="228"/>
      <c r="D2989" s="231"/>
      <c r="E2989" s="177"/>
      <c r="F2989" s="233"/>
      <c r="G2989" s="233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</row>
    <row r="2990" spans="1:20" ht="45" x14ac:dyDescent="0.25">
      <c r="A2990" s="163" t="s">
        <v>3068</v>
      </c>
      <c r="B2990" s="228"/>
      <c r="C2990" s="228"/>
      <c r="D2990" s="231"/>
      <c r="E2990" s="177"/>
      <c r="F2990" s="233"/>
      <c r="G2990" s="233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</row>
    <row r="2991" spans="1:20" ht="75" x14ac:dyDescent="0.25">
      <c r="A2991" s="163" t="s">
        <v>3069</v>
      </c>
      <c r="B2991" s="228"/>
      <c r="C2991" s="228"/>
      <c r="D2991" s="231"/>
      <c r="E2991" s="177"/>
      <c r="F2991" s="233"/>
      <c r="G2991" s="233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</row>
    <row r="2992" spans="1:20" ht="75" x14ac:dyDescent="0.25">
      <c r="A2992" s="163" t="s">
        <v>3070</v>
      </c>
      <c r="B2992" s="228"/>
      <c r="C2992" s="228"/>
      <c r="D2992" s="231"/>
      <c r="E2992" s="177"/>
      <c r="F2992" s="233"/>
      <c r="G2992" s="233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</row>
    <row r="2993" spans="1:20" ht="75" x14ac:dyDescent="0.25">
      <c r="A2993" s="163" t="s">
        <v>3071</v>
      </c>
      <c r="B2993" s="228"/>
      <c r="C2993" s="228"/>
      <c r="D2993" s="231"/>
      <c r="E2993" s="177"/>
      <c r="F2993" s="233"/>
      <c r="G2993" s="23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</row>
    <row r="2994" spans="1:20" ht="45" x14ac:dyDescent="0.25">
      <c r="A2994" s="163" t="s">
        <v>3072</v>
      </c>
      <c r="B2994" s="228"/>
      <c r="C2994" s="228"/>
      <c r="D2994" s="231"/>
      <c r="E2994" s="177"/>
      <c r="F2994" s="233"/>
      <c r="G2994" s="233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</row>
    <row r="2995" spans="1:20" ht="45" x14ac:dyDescent="0.25">
      <c r="A2995" s="163" t="s">
        <v>3073</v>
      </c>
      <c r="B2995" s="228"/>
      <c r="C2995" s="228"/>
      <c r="D2995" s="231"/>
      <c r="E2995" s="177"/>
      <c r="F2995" s="233"/>
      <c r="G2995" s="233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</row>
    <row r="2996" spans="1:20" ht="105" x14ac:dyDescent="0.25">
      <c r="A2996" s="163" t="s">
        <v>3444</v>
      </c>
      <c r="B2996" s="229"/>
      <c r="C2996" s="229"/>
      <c r="D2996" s="232"/>
      <c r="E2996" s="178"/>
      <c r="F2996" s="234"/>
      <c r="G2996" s="234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</row>
    <row r="2997" spans="1:20" ht="105" x14ac:dyDescent="0.25">
      <c r="A2997" s="163" t="s">
        <v>3445</v>
      </c>
      <c r="B2997" s="235">
        <v>593220.34</v>
      </c>
      <c r="C2997" s="235">
        <v>593220.34</v>
      </c>
      <c r="D2997" s="236" t="s">
        <v>24</v>
      </c>
      <c r="E2997" s="237" t="s">
        <v>3074</v>
      </c>
      <c r="F2997" s="215" t="s">
        <v>138</v>
      </c>
      <c r="G2997" s="215" t="s">
        <v>138</v>
      </c>
      <c r="H2997"/>
      <c r="I2997"/>
      <c r="J2997"/>
      <c r="K2997"/>
      <c r="L2997"/>
      <c r="M2997"/>
      <c r="N2997"/>
      <c r="O2997"/>
      <c r="P2997"/>
      <c r="Q2997"/>
      <c r="R2997"/>
      <c r="S2997"/>
      <c r="T2997"/>
    </row>
    <row r="2998" spans="1:20" ht="69" customHeight="1" x14ac:dyDescent="0.25">
      <c r="A2998" s="163" t="s">
        <v>2263</v>
      </c>
      <c r="B2998" s="235"/>
      <c r="C2998" s="235"/>
      <c r="D2998" s="236"/>
      <c r="E2998" s="237"/>
      <c r="F2998" s="215"/>
      <c r="G2998" s="215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</row>
    <row r="2999" spans="1:20" ht="60" x14ac:dyDescent="0.25">
      <c r="A2999" s="163" t="s">
        <v>2264</v>
      </c>
      <c r="B2999" s="235"/>
      <c r="C2999" s="235"/>
      <c r="D2999" s="236"/>
      <c r="E2999" s="237"/>
      <c r="F2999" s="215"/>
      <c r="G2999" s="215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</row>
    <row r="3000" spans="1:20" ht="30" x14ac:dyDescent="0.25">
      <c r="A3000" s="163" t="s">
        <v>2265</v>
      </c>
      <c r="B3000" s="235"/>
      <c r="C3000" s="235"/>
      <c r="D3000" s="236"/>
      <c r="E3000" s="237"/>
      <c r="F3000" s="215"/>
      <c r="G3000" s="215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</row>
    <row r="3001" spans="1:20" ht="60" x14ac:dyDescent="0.25">
      <c r="A3001" s="163" t="s">
        <v>2266</v>
      </c>
      <c r="B3001" s="235"/>
      <c r="C3001" s="235"/>
      <c r="D3001" s="236"/>
      <c r="E3001" s="237"/>
      <c r="F3001" s="215"/>
      <c r="G3001" s="215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</row>
    <row r="3002" spans="1:20" ht="75" x14ac:dyDescent="0.25">
      <c r="A3002" s="163" t="s">
        <v>3075</v>
      </c>
      <c r="B3002" s="40">
        <v>183437.34</v>
      </c>
      <c r="C3002" s="40">
        <v>115299.34</v>
      </c>
      <c r="D3002" s="238">
        <v>1971</v>
      </c>
      <c r="E3002" s="180" t="s">
        <v>2262</v>
      </c>
      <c r="F3002" s="216" t="s">
        <v>138</v>
      </c>
      <c r="G3002" s="216" t="s">
        <v>138</v>
      </c>
      <c r="H3002"/>
      <c r="I3002"/>
      <c r="J3002"/>
      <c r="K3002"/>
      <c r="L3002"/>
      <c r="M3002"/>
      <c r="N3002"/>
      <c r="O3002"/>
      <c r="P3002"/>
      <c r="Q3002"/>
      <c r="R3002"/>
      <c r="S3002"/>
      <c r="T3002"/>
    </row>
    <row r="3003" spans="1:20" ht="75" x14ac:dyDescent="0.25">
      <c r="A3003" s="163" t="s">
        <v>3076</v>
      </c>
      <c r="B3003" s="40"/>
      <c r="C3003" s="40"/>
      <c r="D3003" s="238"/>
      <c r="E3003" s="180"/>
      <c r="F3003" s="233"/>
      <c r="G3003" s="23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</row>
    <row r="3004" spans="1:20" ht="75" x14ac:dyDescent="0.25">
      <c r="A3004" s="163" t="s">
        <v>3077</v>
      </c>
      <c r="B3004" s="40"/>
      <c r="C3004" s="40"/>
      <c r="D3004" s="238"/>
      <c r="E3004" s="180"/>
      <c r="F3004" s="233"/>
      <c r="G3004" s="233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</row>
    <row r="3005" spans="1:20" ht="75" x14ac:dyDescent="0.25">
      <c r="A3005" s="163" t="s">
        <v>3078</v>
      </c>
      <c r="B3005" s="40"/>
      <c r="C3005" s="40"/>
      <c r="D3005" s="238"/>
      <c r="E3005" s="180"/>
      <c r="F3005" s="233"/>
      <c r="G3005" s="233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</row>
    <row r="3006" spans="1:20" ht="60" x14ac:dyDescent="0.25">
      <c r="A3006" s="163" t="s">
        <v>3079</v>
      </c>
      <c r="B3006" s="40"/>
      <c r="C3006" s="40"/>
      <c r="D3006" s="238"/>
      <c r="E3006" s="180"/>
      <c r="F3006" s="233"/>
      <c r="G3006" s="233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</row>
    <row r="3007" spans="1:20" ht="60" x14ac:dyDescent="0.25">
      <c r="A3007" s="163" t="s">
        <v>3080</v>
      </c>
      <c r="B3007" s="40"/>
      <c r="C3007" s="40"/>
      <c r="D3007" s="238"/>
      <c r="E3007" s="180"/>
      <c r="F3007" s="233"/>
      <c r="G3007" s="233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</row>
    <row r="3008" spans="1:20" ht="75" x14ac:dyDescent="0.25">
      <c r="A3008" s="163" t="s">
        <v>3081</v>
      </c>
      <c r="B3008" s="40"/>
      <c r="C3008" s="40"/>
      <c r="D3008" s="238"/>
      <c r="E3008" s="180"/>
      <c r="F3008" s="233"/>
      <c r="G3008" s="233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</row>
    <row r="3009" spans="1:20" ht="90" x14ac:dyDescent="0.25">
      <c r="A3009" s="164" t="s">
        <v>3082</v>
      </c>
      <c r="B3009" s="40"/>
      <c r="C3009" s="40"/>
      <c r="D3009" s="238"/>
      <c r="E3009" s="102" t="s">
        <v>3083</v>
      </c>
      <c r="F3009" s="233"/>
      <c r="G3009" s="233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</row>
    <row r="3010" spans="1:20" ht="30" x14ac:dyDescent="0.25">
      <c r="A3010" s="163" t="s">
        <v>3084</v>
      </c>
      <c r="B3010" s="40"/>
      <c r="C3010" s="40"/>
      <c r="D3010" s="238"/>
      <c r="E3010" s="176" t="s">
        <v>3448</v>
      </c>
      <c r="F3010" s="233"/>
      <c r="G3010" s="233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</row>
    <row r="3011" spans="1:20" ht="60" x14ac:dyDescent="0.25">
      <c r="A3011" s="163" t="s">
        <v>3085</v>
      </c>
      <c r="B3011" s="40"/>
      <c r="C3011" s="40"/>
      <c r="D3011" s="238"/>
      <c r="E3011" s="177"/>
      <c r="F3011" s="233"/>
      <c r="G3011" s="233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</row>
    <row r="3012" spans="1:20" ht="60" x14ac:dyDescent="0.25">
      <c r="A3012" s="163" t="s">
        <v>3086</v>
      </c>
      <c r="B3012" s="40"/>
      <c r="C3012" s="40"/>
      <c r="D3012" s="238"/>
      <c r="E3012" s="177"/>
      <c r="F3012" s="233"/>
      <c r="G3012" s="233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</row>
    <row r="3013" spans="1:20" ht="75" x14ac:dyDescent="0.25">
      <c r="A3013" s="163" t="s">
        <v>3087</v>
      </c>
      <c r="B3013" s="40"/>
      <c r="C3013" s="40"/>
      <c r="D3013" s="238"/>
      <c r="E3013" s="177"/>
      <c r="F3013" s="233"/>
      <c r="G3013" s="233"/>
      <c r="H3013"/>
      <c r="I3013"/>
      <c r="J3013"/>
      <c r="K3013"/>
      <c r="L3013"/>
      <c r="M3013"/>
      <c r="N3013"/>
      <c r="O3013"/>
      <c r="P3013"/>
      <c r="Q3013"/>
      <c r="R3013"/>
      <c r="S3013"/>
      <c r="T3013"/>
    </row>
    <row r="3014" spans="1:20" ht="75" x14ac:dyDescent="0.25">
      <c r="A3014" s="163" t="s">
        <v>3088</v>
      </c>
      <c r="B3014" s="40"/>
      <c r="C3014" s="40"/>
      <c r="D3014" s="238"/>
      <c r="E3014" s="177"/>
      <c r="F3014" s="233"/>
      <c r="G3014" s="233"/>
      <c r="H3014"/>
      <c r="I3014"/>
      <c r="J3014"/>
      <c r="K3014"/>
      <c r="L3014"/>
      <c r="M3014"/>
      <c r="N3014"/>
      <c r="O3014"/>
      <c r="P3014"/>
      <c r="Q3014"/>
      <c r="R3014"/>
      <c r="S3014"/>
      <c r="T3014"/>
    </row>
    <row r="3015" spans="1:20" ht="75" x14ac:dyDescent="0.25">
      <c r="A3015" s="163" t="s">
        <v>3446</v>
      </c>
      <c r="B3015" s="40"/>
      <c r="C3015" s="40"/>
      <c r="D3015" s="37"/>
      <c r="E3015" s="177"/>
      <c r="F3015" s="233"/>
      <c r="G3015" s="233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</row>
    <row r="3016" spans="1:20" ht="75" x14ac:dyDescent="0.25">
      <c r="A3016" s="163" t="s">
        <v>3447</v>
      </c>
      <c r="B3016" s="40"/>
      <c r="C3016" s="40"/>
      <c r="D3016" s="37"/>
      <c r="E3016" s="178"/>
      <c r="F3016" s="234"/>
      <c r="G3016" s="234"/>
      <c r="H3016"/>
      <c r="I3016"/>
      <c r="J3016"/>
      <c r="K3016"/>
      <c r="L3016"/>
      <c r="M3016"/>
      <c r="N3016"/>
      <c r="O3016"/>
      <c r="P3016"/>
      <c r="Q3016"/>
      <c r="R3016"/>
      <c r="S3016"/>
      <c r="T3016"/>
    </row>
    <row r="3017" spans="1:20" ht="105" x14ac:dyDescent="0.25">
      <c r="A3017" s="163" t="s">
        <v>3089</v>
      </c>
      <c r="B3017" s="227">
        <v>207655.33</v>
      </c>
      <c r="C3017" s="227">
        <v>112884.33</v>
      </c>
      <c r="D3017" s="230">
        <v>1977</v>
      </c>
      <c r="E3017" s="180" t="s">
        <v>2262</v>
      </c>
      <c r="F3017" s="216" t="s">
        <v>3</v>
      </c>
      <c r="G3017" s="216" t="s">
        <v>3</v>
      </c>
      <c r="H3017"/>
      <c r="I3017"/>
      <c r="J3017"/>
      <c r="K3017"/>
      <c r="L3017"/>
      <c r="M3017"/>
      <c r="N3017"/>
      <c r="O3017"/>
      <c r="P3017"/>
      <c r="Q3017"/>
      <c r="R3017"/>
      <c r="S3017"/>
      <c r="T3017"/>
    </row>
    <row r="3018" spans="1:20" ht="75" x14ac:dyDescent="0.25">
      <c r="A3018" s="163" t="s">
        <v>3090</v>
      </c>
      <c r="B3018" s="228"/>
      <c r="C3018" s="228"/>
      <c r="D3018" s="231"/>
      <c r="E3018" s="180"/>
      <c r="F3018" s="233"/>
      <c r="G3018" s="233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</row>
    <row r="3019" spans="1:20" ht="60" x14ac:dyDescent="0.25">
      <c r="A3019" s="163" t="s">
        <v>3091</v>
      </c>
      <c r="B3019" s="228"/>
      <c r="C3019" s="228"/>
      <c r="D3019" s="231"/>
      <c r="E3019" s="180"/>
      <c r="F3019" s="233"/>
      <c r="G3019" s="233"/>
      <c r="H3019"/>
      <c r="I3019"/>
      <c r="J3019"/>
      <c r="K3019"/>
      <c r="L3019"/>
      <c r="M3019"/>
      <c r="N3019"/>
      <c r="O3019"/>
      <c r="P3019"/>
      <c r="Q3019"/>
      <c r="R3019"/>
      <c r="S3019"/>
      <c r="T3019"/>
    </row>
    <row r="3020" spans="1:20" ht="60" x14ac:dyDescent="0.25">
      <c r="A3020" s="163" t="s">
        <v>3092</v>
      </c>
      <c r="B3020" s="228"/>
      <c r="C3020" s="228"/>
      <c r="D3020" s="231"/>
      <c r="E3020" s="180"/>
      <c r="F3020" s="233"/>
      <c r="G3020" s="233"/>
      <c r="H3020"/>
      <c r="I3020"/>
      <c r="J3020"/>
      <c r="K3020"/>
      <c r="L3020"/>
      <c r="M3020"/>
      <c r="N3020"/>
      <c r="O3020"/>
      <c r="P3020"/>
      <c r="Q3020"/>
      <c r="R3020"/>
      <c r="S3020"/>
      <c r="T3020"/>
    </row>
    <row r="3021" spans="1:20" ht="60" x14ac:dyDescent="0.25">
      <c r="A3021" s="163" t="s">
        <v>3093</v>
      </c>
      <c r="B3021" s="228"/>
      <c r="C3021" s="228"/>
      <c r="D3021" s="231"/>
      <c r="E3021" s="180"/>
      <c r="F3021" s="233"/>
      <c r="G3021" s="233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</row>
    <row r="3022" spans="1:20" ht="30" x14ac:dyDescent="0.25">
      <c r="A3022" s="163" t="s">
        <v>3094</v>
      </c>
      <c r="B3022" s="228"/>
      <c r="C3022" s="228"/>
      <c r="D3022" s="231"/>
      <c r="E3022" s="180"/>
      <c r="F3022" s="233"/>
      <c r="G3022" s="233"/>
      <c r="H3022"/>
      <c r="I3022"/>
      <c r="J3022"/>
      <c r="K3022"/>
      <c r="L3022"/>
      <c r="M3022"/>
      <c r="N3022"/>
      <c r="O3022"/>
      <c r="P3022"/>
      <c r="Q3022"/>
      <c r="R3022"/>
      <c r="S3022"/>
      <c r="T3022"/>
    </row>
    <row r="3023" spans="1:20" ht="60" x14ac:dyDescent="0.25">
      <c r="A3023" s="163" t="s">
        <v>3095</v>
      </c>
      <c r="B3023" s="228"/>
      <c r="C3023" s="228"/>
      <c r="D3023" s="231"/>
      <c r="E3023" s="180"/>
      <c r="F3023" s="233"/>
      <c r="G3023" s="233"/>
      <c r="H3023"/>
      <c r="I3023"/>
      <c r="J3023"/>
      <c r="K3023"/>
      <c r="L3023"/>
      <c r="M3023"/>
      <c r="N3023"/>
      <c r="O3023"/>
      <c r="P3023"/>
      <c r="Q3023"/>
      <c r="R3023"/>
      <c r="S3023"/>
      <c r="T3023"/>
    </row>
    <row r="3024" spans="1:20" ht="75" x14ac:dyDescent="0.25">
      <c r="A3024" s="163" t="s">
        <v>3096</v>
      </c>
      <c r="B3024" s="228"/>
      <c r="C3024" s="228"/>
      <c r="D3024" s="231"/>
      <c r="E3024" s="180"/>
      <c r="F3024" s="233"/>
      <c r="G3024" s="233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</row>
    <row r="3025" spans="1:20" ht="75" x14ac:dyDescent="0.25">
      <c r="A3025" s="163" t="s">
        <v>3097</v>
      </c>
      <c r="B3025" s="228"/>
      <c r="C3025" s="228"/>
      <c r="D3025" s="231"/>
      <c r="E3025" s="180"/>
      <c r="F3025" s="233"/>
      <c r="G3025" s="233"/>
      <c r="H3025"/>
      <c r="I3025"/>
      <c r="J3025"/>
      <c r="K3025"/>
      <c r="L3025"/>
      <c r="M3025"/>
      <c r="N3025"/>
      <c r="O3025"/>
      <c r="P3025"/>
      <c r="Q3025"/>
      <c r="R3025"/>
      <c r="S3025"/>
      <c r="T3025"/>
    </row>
    <row r="3026" spans="1:20" ht="60" x14ac:dyDescent="0.25">
      <c r="A3026" s="163" t="s">
        <v>3098</v>
      </c>
      <c r="B3026" s="228"/>
      <c r="C3026" s="228"/>
      <c r="D3026" s="231"/>
      <c r="E3026" s="180"/>
      <c r="F3026" s="233"/>
      <c r="G3026" s="233"/>
      <c r="H3026"/>
      <c r="I3026"/>
      <c r="J3026"/>
      <c r="K3026"/>
      <c r="L3026"/>
      <c r="M3026"/>
      <c r="N3026"/>
      <c r="O3026"/>
      <c r="P3026"/>
      <c r="Q3026"/>
      <c r="R3026"/>
      <c r="S3026"/>
      <c r="T3026"/>
    </row>
    <row r="3027" spans="1:20" ht="75" x14ac:dyDescent="0.25">
      <c r="A3027" s="163" t="s">
        <v>3099</v>
      </c>
      <c r="B3027" s="228"/>
      <c r="C3027" s="228"/>
      <c r="D3027" s="231"/>
      <c r="E3027" s="180"/>
      <c r="F3027" s="233"/>
      <c r="G3027" s="233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</row>
    <row r="3028" spans="1:20" ht="75" x14ac:dyDescent="0.25">
      <c r="A3028" s="163" t="s">
        <v>3100</v>
      </c>
      <c r="B3028" s="228"/>
      <c r="C3028" s="228"/>
      <c r="D3028" s="231"/>
      <c r="E3028" s="180"/>
      <c r="F3028" s="233"/>
      <c r="G3028" s="233"/>
      <c r="H3028"/>
      <c r="I3028"/>
      <c r="J3028"/>
      <c r="K3028"/>
      <c r="L3028"/>
      <c r="M3028"/>
      <c r="N3028"/>
      <c r="O3028"/>
      <c r="P3028"/>
      <c r="Q3028"/>
      <c r="R3028"/>
      <c r="S3028"/>
      <c r="T3028"/>
    </row>
    <row r="3029" spans="1:20" ht="75" x14ac:dyDescent="0.25">
      <c r="A3029" s="163" t="s">
        <v>3101</v>
      </c>
      <c r="B3029" s="228"/>
      <c r="C3029" s="228"/>
      <c r="D3029" s="231"/>
      <c r="E3029" s="180"/>
      <c r="F3029" s="233"/>
      <c r="G3029" s="233"/>
      <c r="H3029"/>
      <c r="I3029"/>
      <c r="J3029"/>
      <c r="K3029"/>
      <c r="L3029"/>
      <c r="M3029"/>
      <c r="N3029"/>
      <c r="O3029"/>
      <c r="P3029"/>
      <c r="Q3029"/>
      <c r="R3029"/>
      <c r="S3029"/>
      <c r="T3029"/>
    </row>
    <row r="3030" spans="1:20" ht="30" x14ac:dyDescent="0.25">
      <c r="A3030" s="163" t="s">
        <v>3102</v>
      </c>
      <c r="B3030" s="228"/>
      <c r="C3030" s="228"/>
      <c r="D3030" s="231"/>
      <c r="E3030" s="180"/>
      <c r="F3030" s="233"/>
      <c r="G3030" s="233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</row>
    <row r="3031" spans="1:20" ht="45" x14ac:dyDescent="0.25">
      <c r="A3031" s="162" t="s">
        <v>3103</v>
      </c>
      <c r="B3031" s="228"/>
      <c r="C3031" s="228"/>
      <c r="D3031" s="231"/>
      <c r="E3031" s="180"/>
      <c r="F3031" s="233"/>
      <c r="G3031" s="233"/>
      <c r="H3031"/>
      <c r="I3031"/>
      <c r="J3031"/>
      <c r="K3031"/>
      <c r="L3031"/>
      <c r="M3031"/>
      <c r="N3031"/>
      <c r="O3031"/>
      <c r="P3031"/>
      <c r="Q3031"/>
      <c r="R3031"/>
      <c r="S3031"/>
      <c r="T3031"/>
    </row>
    <row r="3032" spans="1:20" ht="90" x14ac:dyDescent="0.25">
      <c r="A3032" s="164" t="s">
        <v>3450</v>
      </c>
      <c r="B3032" s="229"/>
      <c r="C3032" s="229"/>
      <c r="D3032" s="232"/>
      <c r="E3032" s="102" t="s">
        <v>3448</v>
      </c>
      <c r="F3032" s="234"/>
      <c r="G3032" s="234"/>
      <c r="H3032"/>
      <c r="I3032"/>
      <c r="J3032"/>
      <c r="K3032"/>
      <c r="L3032"/>
      <c r="M3032"/>
      <c r="N3032"/>
      <c r="O3032"/>
      <c r="P3032"/>
      <c r="Q3032"/>
      <c r="R3032"/>
      <c r="S3032"/>
      <c r="T3032"/>
    </row>
    <row r="3033" spans="1:20" ht="120" x14ac:dyDescent="0.25">
      <c r="A3033" s="163" t="s">
        <v>3104</v>
      </c>
      <c r="B3033" s="235">
        <v>68363</v>
      </c>
      <c r="C3033" s="235">
        <v>21179</v>
      </c>
      <c r="D3033" s="237" t="s">
        <v>151</v>
      </c>
      <c r="E3033" s="180" t="s">
        <v>2262</v>
      </c>
      <c r="F3033" s="215" t="s">
        <v>3</v>
      </c>
      <c r="G3033" s="215" t="s">
        <v>3</v>
      </c>
      <c r="H3033"/>
      <c r="I3033"/>
      <c r="J3033"/>
      <c r="K3033"/>
      <c r="L3033"/>
      <c r="M3033"/>
      <c r="N3033"/>
      <c r="O3033"/>
      <c r="P3033"/>
      <c r="Q3033"/>
      <c r="R3033"/>
      <c r="S3033"/>
      <c r="T3033"/>
    </row>
    <row r="3034" spans="1:20" ht="75" x14ac:dyDescent="0.25">
      <c r="A3034" s="163" t="s">
        <v>3105</v>
      </c>
      <c r="B3034" s="235"/>
      <c r="C3034" s="235"/>
      <c r="D3034" s="238"/>
      <c r="E3034" s="180"/>
      <c r="F3034" s="215"/>
      <c r="G3034" s="215"/>
      <c r="H3034"/>
      <c r="I3034"/>
      <c r="J3034"/>
      <c r="K3034"/>
      <c r="L3034"/>
      <c r="M3034"/>
      <c r="N3034"/>
      <c r="O3034"/>
      <c r="P3034"/>
      <c r="Q3034"/>
      <c r="R3034"/>
      <c r="S3034"/>
      <c r="T3034"/>
    </row>
    <row r="3035" spans="1:20" ht="75" x14ac:dyDescent="0.25">
      <c r="A3035" s="163" t="s">
        <v>3106</v>
      </c>
      <c r="B3035" s="235"/>
      <c r="C3035" s="235"/>
      <c r="D3035" s="238"/>
      <c r="E3035" s="180"/>
      <c r="F3035" s="215"/>
      <c r="G3035" s="215"/>
      <c r="H3035"/>
      <c r="I3035"/>
      <c r="J3035"/>
      <c r="K3035"/>
      <c r="L3035"/>
      <c r="M3035"/>
      <c r="N3035"/>
      <c r="O3035"/>
      <c r="P3035"/>
      <c r="Q3035"/>
      <c r="R3035"/>
      <c r="S3035"/>
      <c r="T3035"/>
    </row>
    <row r="3036" spans="1:20" ht="75" x14ac:dyDescent="0.25">
      <c r="A3036" s="163" t="s">
        <v>3107</v>
      </c>
      <c r="B3036" s="235"/>
      <c r="C3036" s="235"/>
      <c r="D3036" s="238"/>
      <c r="E3036" s="180"/>
      <c r="F3036" s="215"/>
      <c r="G3036" s="215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</row>
    <row r="3037" spans="1:20" ht="75" x14ac:dyDescent="0.25">
      <c r="A3037" s="163" t="s">
        <v>3108</v>
      </c>
      <c r="B3037" s="235"/>
      <c r="C3037" s="235"/>
      <c r="D3037" s="238"/>
      <c r="E3037" s="180"/>
      <c r="F3037" s="215"/>
      <c r="G3037" s="215"/>
      <c r="H3037"/>
      <c r="I3037"/>
      <c r="J3037"/>
      <c r="K3037"/>
      <c r="L3037"/>
      <c r="M3037"/>
      <c r="N3037"/>
      <c r="O3037"/>
      <c r="P3037"/>
      <c r="Q3037"/>
      <c r="R3037"/>
      <c r="S3037"/>
      <c r="T3037"/>
    </row>
    <row r="3038" spans="1:20" ht="75" x14ac:dyDescent="0.25">
      <c r="A3038" s="163" t="s">
        <v>3109</v>
      </c>
      <c r="B3038" s="235"/>
      <c r="C3038" s="235"/>
      <c r="D3038" s="238"/>
      <c r="E3038" s="180"/>
      <c r="F3038" s="215"/>
      <c r="G3038" s="215"/>
      <c r="H3038"/>
      <c r="I3038"/>
      <c r="J3038"/>
      <c r="K3038"/>
      <c r="L3038"/>
      <c r="M3038"/>
      <c r="N3038"/>
      <c r="O3038"/>
      <c r="P3038"/>
      <c r="Q3038"/>
      <c r="R3038"/>
      <c r="S3038"/>
      <c r="T3038"/>
    </row>
    <row r="3039" spans="1:20" ht="75" x14ac:dyDescent="0.25">
      <c r="A3039" s="163" t="s">
        <v>3110</v>
      </c>
      <c r="B3039" s="235"/>
      <c r="C3039" s="235"/>
      <c r="D3039" s="238"/>
      <c r="E3039" s="180"/>
      <c r="F3039" s="215"/>
      <c r="G3039" s="215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</row>
    <row r="3040" spans="1:20" ht="30" x14ac:dyDescent="0.25">
      <c r="A3040" s="163" t="s">
        <v>3111</v>
      </c>
      <c r="B3040" s="235"/>
      <c r="C3040" s="235"/>
      <c r="D3040" s="238"/>
      <c r="E3040" s="180"/>
      <c r="F3040" s="215"/>
      <c r="G3040" s="215"/>
      <c r="H3040"/>
      <c r="I3040"/>
      <c r="J3040"/>
      <c r="K3040"/>
      <c r="L3040"/>
      <c r="M3040"/>
      <c r="N3040"/>
      <c r="O3040"/>
      <c r="P3040"/>
      <c r="Q3040"/>
      <c r="R3040"/>
      <c r="S3040"/>
      <c r="T3040"/>
    </row>
    <row r="3041" spans="1:20" ht="75" x14ac:dyDescent="0.25">
      <c r="A3041" s="163" t="s">
        <v>3112</v>
      </c>
      <c r="B3041" s="235"/>
      <c r="C3041" s="235"/>
      <c r="D3041" s="238"/>
      <c r="E3041" s="180"/>
      <c r="F3041" s="215"/>
      <c r="G3041" s="215"/>
      <c r="H3041"/>
      <c r="I3041"/>
      <c r="J3041"/>
      <c r="K3041"/>
      <c r="L3041"/>
      <c r="M3041"/>
      <c r="N3041"/>
      <c r="O3041"/>
      <c r="P3041"/>
      <c r="Q3041"/>
      <c r="R3041"/>
      <c r="S3041"/>
      <c r="T3041"/>
    </row>
    <row r="3042" spans="1:20" ht="90" x14ac:dyDescent="0.25">
      <c r="A3042" s="163" t="s">
        <v>3113</v>
      </c>
      <c r="B3042" s="40">
        <v>169192.33</v>
      </c>
      <c r="C3042" s="40">
        <v>117903.33</v>
      </c>
      <c r="D3042" s="230" t="s">
        <v>24</v>
      </c>
      <c r="E3042" s="180" t="s">
        <v>2262</v>
      </c>
      <c r="F3042" s="216" t="s">
        <v>3</v>
      </c>
      <c r="G3042" s="104" t="s">
        <v>3</v>
      </c>
      <c r="H3042"/>
      <c r="I3042"/>
      <c r="J3042"/>
      <c r="K3042"/>
      <c r="L3042"/>
      <c r="M3042"/>
      <c r="N3042"/>
      <c r="O3042"/>
      <c r="P3042"/>
      <c r="Q3042"/>
      <c r="R3042"/>
      <c r="S3042"/>
      <c r="T3042"/>
    </row>
    <row r="3043" spans="1:20" ht="75" x14ac:dyDescent="0.25">
      <c r="A3043" s="163" t="s">
        <v>3114</v>
      </c>
      <c r="B3043" s="235"/>
      <c r="C3043" s="235"/>
      <c r="D3043" s="231"/>
      <c r="E3043" s="180"/>
      <c r="F3043" s="233"/>
      <c r="G3043" s="102" t="s">
        <v>2685</v>
      </c>
      <c r="H3043"/>
      <c r="I3043"/>
      <c r="J3043"/>
      <c r="K3043"/>
      <c r="L3043"/>
      <c r="M3043"/>
      <c r="N3043"/>
      <c r="O3043"/>
      <c r="P3043"/>
      <c r="Q3043"/>
      <c r="R3043"/>
      <c r="S3043"/>
      <c r="T3043"/>
    </row>
    <row r="3044" spans="1:20" ht="45" x14ac:dyDescent="0.25">
      <c r="A3044" s="163" t="s">
        <v>3115</v>
      </c>
      <c r="B3044" s="235"/>
      <c r="C3044" s="235"/>
      <c r="D3044" s="231"/>
      <c r="E3044" s="180"/>
      <c r="F3044" s="233"/>
      <c r="G3044" s="216" t="s">
        <v>3</v>
      </c>
      <c r="H3044"/>
      <c r="I3044"/>
      <c r="J3044"/>
      <c r="K3044"/>
      <c r="L3044"/>
      <c r="M3044"/>
      <c r="N3044"/>
      <c r="O3044"/>
      <c r="P3044"/>
      <c r="Q3044"/>
      <c r="R3044"/>
      <c r="S3044"/>
      <c r="T3044"/>
    </row>
    <row r="3045" spans="1:20" ht="75" x14ac:dyDescent="0.25">
      <c r="A3045" s="163" t="s">
        <v>3116</v>
      </c>
      <c r="B3045" s="40"/>
      <c r="C3045" s="40"/>
      <c r="D3045" s="231"/>
      <c r="E3045" s="180"/>
      <c r="F3045" s="233"/>
      <c r="G3045" s="233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</row>
    <row r="3046" spans="1:20" ht="90" x14ac:dyDescent="0.25">
      <c r="A3046" s="163" t="s">
        <v>3451</v>
      </c>
      <c r="B3046" s="40"/>
      <c r="C3046" s="40"/>
      <c r="D3046" s="232"/>
      <c r="E3046" s="102" t="s">
        <v>3448</v>
      </c>
      <c r="F3046" s="234"/>
      <c r="G3046" s="234"/>
      <c r="H3046"/>
      <c r="I3046"/>
      <c r="J3046"/>
      <c r="K3046"/>
      <c r="L3046"/>
      <c r="M3046"/>
      <c r="N3046"/>
      <c r="O3046"/>
      <c r="P3046"/>
      <c r="Q3046"/>
      <c r="R3046"/>
      <c r="S3046"/>
      <c r="T3046"/>
    </row>
    <row r="3047" spans="1:20" ht="120" x14ac:dyDescent="0.25">
      <c r="A3047" s="163" t="s">
        <v>3117</v>
      </c>
      <c r="B3047" s="235">
        <v>420144.11</v>
      </c>
      <c r="C3047" s="235">
        <v>420144.11</v>
      </c>
      <c r="D3047" s="238">
        <v>2008</v>
      </c>
      <c r="E3047" s="180" t="s">
        <v>3118</v>
      </c>
      <c r="F3047" s="215" t="s">
        <v>3</v>
      </c>
      <c r="G3047" s="215" t="s">
        <v>3</v>
      </c>
      <c r="H3047"/>
      <c r="I3047"/>
      <c r="J3047"/>
      <c r="K3047"/>
      <c r="L3047"/>
      <c r="M3047"/>
      <c r="N3047"/>
      <c r="O3047"/>
      <c r="P3047"/>
      <c r="Q3047"/>
      <c r="R3047"/>
      <c r="S3047"/>
      <c r="T3047"/>
    </row>
    <row r="3048" spans="1:20" ht="60" x14ac:dyDescent="0.25">
      <c r="A3048" s="163" t="s">
        <v>3119</v>
      </c>
      <c r="B3048" s="235"/>
      <c r="C3048" s="235"/>
      <c r="D3048" s="238"/>
      <c r="E3048" s="180"/>
      <c r="F3048" s="215"/>
      <c r="G3048" s="215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</row>
    <row r="3049" spans="1:20" ht="60" x14ac:dyDescent="0.25">
      <c r="A3049" s="163" t="s">
        <v>3120</v>
      </c>
      <c r="B3049" s="235"/>
      <c r="C3049" s="235"/>
      <c r="D3049" s="238"/>
      <c r="E3049" s="180"/>
      <c r="F3049" s="215"/>
      <c r="G3049" s="215"/>
      <c r="H3049"/>
      <c r="I3049"/>
      <c r="J3049"/>
      <c r="K3049"/>
      <c r="L3049"/>
      <c r="M3049"/>
      <c r="N3049"/>
      <c r="O3049"/>
      <c r="P3049"/>
      <c r="Q3049"/>
      <c r="R3049"/>
      <c r="S3049"/>
      <c r="T3049"/>
    </row>
    <row r="3050" spans="1:20" ht="75" x14ac:dyDescent="0.25">
      <c r="A3050" s="163" t="s">
        <v>3121</v>
      </c>
      <c r="B3050" s="235"/>
      <c r="C3050" s="235"/>
      <c r="D3050" s="238"/>
      <c r="E3050" s="180"/>
      <c r="F3050" s="215"/>
      <c r="G3050" s="215"/>
      <c r="H3050"/>
      <c r="I3050"/>
      <c r="J3050"/>
      <c r="K3050"/>
      <c r="L3050"/>
      <c r="M3050"/>
      <c r="N3050"/>
      <c r="O3050"/>
      <c r="P3050"/>
      <c r="Q3050"/>
      <c r="R3050"/>
      <c r="S3050"/>
      <c r="T3050"/>
    </row>
    <row r="3051" spans="1:20" ht="60" x14ac:dyDescent="0.25">
      <c r="A3051" s="163" t="s">
        <v>3122</v>
      </c>
      <c r="B3051" s="235"/>
      <c r="C3051" s="235"/>
      <c r="D3051" s="238"/>
      <c r="E3051" s="180"/>
      <c r="F3051" s="215"/>
      <c r="G3051" s="215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</row>
    <row r="3052" spans="1:20" ht="30" x14ac:dyDescent="0.25">
      <c r="A3052" s="163" t="s">
        <v>3123</v>
      </c>
      <c r="B3052" s="235"/>
      <c r="C3052" s="235"/>
      <c r="D3052" s="238"/>
      <c r="E3052" s="180"/>
      <c r="F3052" s="215"/>
      <c r="G3052" s="215"/>
      <c r="H3052"/>
      <c r="I3052"/>
      <c r="J3052"/>
      <c r="K3052"/>
      <c r="L3052"/>
      <c r="M3052"/>
      <c r="N3052"/>
      <c r="O3052"/>
      <c r="P3052"/>
      <c r="Q3052"/>
      <c r="R3052"/>
      <c r="S3052"/>
      <c r="T3052"/>
    </row>
    <row r="3053" spans="1:20" ht="30" x14ac:dyDescent="0.25">
      <c r="A3053" s="163" t="s">
        <v>3124</v>
      </c>
      <c r="B3053" s="235"/>
      <c r="C3053" s="235"/>
      <c r="D3053" s="238"/>
      <c r="E3053" s="180"/>
      <c r="F3053" s="215"/>
      <c r="G3053" s="215"/>
      <c r="H3053"/>
      <c r="I3053"/>
      <c r="J3053"/>
      <c r="K3053"/>
      <c r="L3053"/>
      <c r="M3053"/>
      <c r="N3053"/>
      <c r="O3053"/>
      <c r="P3053"/>
      <c r="Q3053"/>
      <c r="R3053"/>
      <c r="S3053"/>
      <c r="T3053"/>
    </row>
    <row r="3054" spans="1:20" ht="75" x14ac:dyDescent="0.25">
      <c r="A3054" s="163" t="s">
        <v>3125</v>
      </c>
      <c r="B3054" s="235"/>
      <c r="C3054" s="235"/>
      <c r="D3054" s="238"/>
      <c r="E3054" s="180"/>
      <c r="F3054" s="215"/>
      <c r="G3054" s="215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</row>
    <row r="3055" spans="1:20" ht="75" x14ac:dyDescent="0.25">
      <c r="A3055" s="163" t="s">
        <v>3126</v>
      </c>
      <c r="B3055" s="235"/>
      <c r="C3055" s="235"/>
      <c r="D3055" s="238"/>
      <c r="E3055" s="180"/>
      <c r="F3055" s="215"/>
      <c r="G3055" s="215"/>
      <c r="H3055"/>
      <c r="I3055"/>
      <c r="J3055"/>
      <c r="K3055"/>
      <c r="L3055"/>
      <c r="M3055"/>
      <c r="N3055"/>
      <c r="O3055"/>
      <c r="P3055"/>
      <c r="Q3055"/>
      <c r="R3055"/>
      <c r="S3055"/>
      <c r="T3055"/>
    </row>
    <row r="3056" spans="1:20" ht="75" x14ac:dyDescent="0.25">
      <c r="A3056" s="163" t="s">
        <v>3127</v>
      </c>
      <c r="B3056" s="235"/>
      <c r="C3056" s="235"/>
      <c r="D3056" s="238"/>
      <c r="E3056" s="180"/>
      <c r="F3056" s="215"/>
      <c r="G3056" s="215"/>
      <c r="H3056"/>
      <c r="I3056"/>
      <c r="J3056"/>
      <c r="K3056"/>
      <c r="L3056"/>
      <c r="M3056"/>
      <c r="N3056"/>
      <c r="O3056"/>
      <c r="P3056"/>
      <c r="Q3056"/>
      <c r="R3056"/>
      <c r="S3056"/>
      <c r="T3056"/>
    </row>
    <row r="3057" spans="1:20" ht="75" x14ac:dyDescent="0.25">
      <c r="A3057" s="163" t="s">
        <v>3128</v>
      </c>
      <c r="B3057" s="235"/>
      <c r="C3057" s="235"/>
      <c r="D3057" s="238"/>
      <c r="E3057" s="180"/>
      <c r="F3057" s="215"/>
      <c r="G3057" s="215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</row>
    <row r="3058" spans="1:20" ht="60" x14ac:dyDescent="0.25">
      <c r="A3058" s="163" t="s">
        <v>3129</v>
      </c>
      <c r="B3058" s="235"/>
      <c r="C3058" s="235"/>
      <c r="D3058" s="238"/>
      <c r="E3058" s="180"/>
      <c r="F3058" s="215"/>
      <c r="G3058" s="215"/>
      <c r="H3058"/>
      <c r="I3058"/>
      <c r="J3058"/>
      <c r="K3058"/>
      <c r="L3058"/>
      <c r="M3058"/>
      <c r="N3058"/>
      <c r="O3058"/>
      <c r="P3058"/>
      <c r="Q3058"/>
      <c r="R3058"/>
      <c r="S3058"/>
      <c r="T3058"/>
    </row>
    <row r="3059" spans="1:20" ht="75" x14ac:dyDescent="0.25">
      <c r="A3059" s="163" t="s">
        <v>3130</v>
      </c>
      <c r="B3059" s="235"/>
      <c r="C3059" s="235"/>
      <c r="D3059" s="238"/>
      <c r="E3059" s="180"/>
      <c r="F3059" s="215"/>
      <c r="G3059" s="215"/>
      <c r="H3059"/>
      <c r="I3059"/>
      <c r="J3059"/>
      <c r="K3059"/>
      <c r="L3059"/>
      <c r="M3059"/>
      <c r="N3059"/>
      <c r="O3059"/>
      <c r="P3059"/>
      <c r="Q3059"/>
      <c r="R3059"/>
      <c r="S3059"/>
      <c r="T3059"/>
    </row>
    <row r="3060" spans="1:20" ht="75" x14ac:dyDescent="0.25">
      <c r="A3060" s="163" t="s">
        <v>3131</v>
      </c>
      <c r="B3060" s="235"/>
      <c r="C3060" s="235"/>
      <c r="D3060" s="238"/>
      <c r="E3060" s="180"/>
      <c r="F3060" s="215"/>
      <c r="G3060" s="215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</row>
    <row r="3061" spans="1:20" ht="45" x14ac:dyDescent="0.25">
      <c r="A3061" s="163" t="s">
        <v>3132</v>
      </c>
      <c r="B3061" s="235"/>
      <c r="C3061" s="235"/>
      <c r="D3061" s="238"/>
      <c r="E3061" s="180"/>
      <c r="F3061" s="215"/>
      <c r="G3061" s="215"/>
      <c r="H3061"/>
      <c r="I3061"/>
      <c r="J3061"/>
      <c r="K3061"/>
      <c r="L3061"/>
      <c r="M3061"/>
      <c r="N3061"/>
      <c r="O3061"/>
      <c r="P3061"/>
      <c r="Q3061"/>
      <c r="R3061"/>
      <c r="S3061"/>
      <c r="T3061"/>
    </row>
    <row r="3062" spans="1:20" ht="120" x14ac:dyDescent="0.25">
      <c r="A3062" s="163" t="s">
        <v>3133</v>
      </c>
      <c r="B3062" s="235">
        <v>72770</v>
      </c>
      <c r="C3062" s="235">
        <v>48305</v>
      </c>
      <c r="D3062" s="238">
        <v>1980</v>
      </c>
      <c r="E3062" s="180" t="s">
        <v>2262</v>
      </c>
      <c r="F3062" s="215" t="s">
        <v>3</v>
      </c>
      <c r="G3062" s="215" t="s">
        <v>3</v>
      </c>
      <c r="H3062"/>
      <c r="I3062"/>
      <c r="J3062"/>
      <c r="K3062"/>
      <c r="L3062"/>
      <c r="M3062"/>
      <c r="N3062"/>
      <c r="O3062"/>
      <c r="P3062"/>
      <c r="Q3062"/>
      <c r="R3062"/>
      <c r="S3062"/>
      <c r="T3062"/>
    </row>
    <row r="3063" spans="1:20" ht="60" x14ac:dyDescent="0.25">
      <c r="A3063" s="163" t="s">
        <v>3134</v>
      </c>
      <c r="B3063" s="235"/>
      <c r="C3063" s="235"/>
      <c r="D3063" s="238"/>
      <c r="E3063" s="180"/>
      <c r="F3063" s="215"/>
      <c r="G3063" s="215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</row>
    <row r="3064" spans="1:20" ht="75" x14ac:dyDescent="0.25">
      <c r="A3064" s="163" t="s">
        <v>3135</v>
      </c>
      <c r="B3064" s="235"/>
      <c r="C3064" s="235"/>
      <c r="D3064" s="238"/>
      <c r="E3064" s="180"/>
      <c r="F3064" s="215"/>
      <c r="G3064" s="102" t="s">
        <v>2685</v>
      </c>
      <c r="H3064"/>
      <c r="I3064"/>
      <c r="J3064"/>
      <c r="K3064"/>
      <c r="L3064"/>
      <c r="M3064"/>
      <c r="N3064"/>
      <c r="O3064"/>
      <c r="P3064"/>
      <c r="Q3064"/>
      <c r="R3064"/>
      <c r="S3064"/>
      <c r="T3064"/>
    </row>
    <row r="3065" spans="1:20" ht="60" x14ac:dyDescent="0.25">
      <c r="A3065" s="163" t="s">
        <v>3453</v>
      </c>
      <c r="B3065" s="235"/>
      <c r="C3065" s="235"/>
      <c r="D3065" s="238"/>
      <c r="E3065" s="180"/>
      <c r="F3065" s="215"/>
      <c r="G3065" s="7"/>
      <c r="H3065"/>
      <c r="I3065"/>
      <c r="J3065"/>
      <c r="K3065"/>
      <c r="L3065"/>
      <c r="M3065"/>
      <c r="N3065"/>
      <c r="O3065"/>
      <c r="P3065"/>
      <c r="Q3065"/>
      <c r="R3065"/>
      <c r="S3065"/>
      <c r="T3065"/>
    </row>
    <row r="3066" spans="1:20" ht="165" x14ac:dyDescent="0.25">
      <c r="A3066" s="163" t="s">
        <v>3452</v>
      </c>
      <c r="B3066" s="252">
        <v>329850.67</v>
      </c>
      <c r="C3066" s="252">
        <v>260150.67</v>
      </c>
      <c r="D3066" s="230">
        <v>1969</v>
      </c>
      <c r="E3066" s="180" t="s">
        <v>2262</v>
      </c>
      <c r="F3066" s="216" t="s">
        <v>3</v>
      </c>
      <c r="G3066" s="216" t="s">
        <v>3</v>
      </c>
      <c r="H3066"/>
      <c r="I3066"/>
      <c r="J3066"/>
      <c r="K3066"/>
      <c r="L3066"/>
      <c r="M3066"/>
      <c r="N3066"/>
      <c r="O3066"/>
      <c r="P3066"/>
      <c r="Q3066"/>
      <c r="R3066"/>
      <c r="S3066"/>
      <c r="T3066"/>
    </row>
    <row r="3067" spans="1:20" ht="30" x14ac:dyDescent="0.25">
      <c r="A3067" s="163" t="s">
        <v>3136</v>
      </c>
      <c r="B3067" s="253"/>
      <c r="C3067" s="253"/>
      <c r="D3067" s="231"/>
      <c r="E3067" s="180"/>
      <c r="F3067" s="233"/>
      <c r="G3067" s="234"/>
      <c r="H3067"/>
      <c r="I3067"/>
      <c r="J3067"/>
      <c r="K3067"/>
      <c r="L3067"/>
      <c r="M3067"/>
      <c r="N3067"/>
      <c r="O3067"/>
      <c r="P3067"/>
      <c r="Q3067"/>
      <c r="R3067"/>
      <c r="S3067"/>
      <c r="T3067"/>
    </row>
    <row r="3068" spans="1:20" ht="90" x14ac:dyDescent="0.25">
      <c r="A3068" s="163" t="s">
        <v>3137</v>
      </c>
      <c r="B3068" s="253"/>
      <c r="C3068" s="253"/>
      <c r="D3068" s="231"/>
      <c r="E3068" s="180"/>
      <c r="F3068" s="233"/>
      <c r="G3068" s="102" t="s">
        <v>2685</v>
      </c>
      <c r="H3068"/>
      <c r="I3068"/>
      <c r="J3068"/>
      <c r="K3068"/>
      <c r="L3068"/>
      <c r="M3068"/>
      <c r="N3068"/>
      <c r="O3068"/>
      <c r="P3068"/>
      <c r="Q3068"/>
      <c r="R3068"/>
      <c r="S3068"/>
      <c r="T3068"/>
    </row>
    <row r="3069" spans="1:20" ht="60" x14ac:dyDescent="0.25">
      <c r="A3069" s="163" t="s">
        <v>3138</v>
      </c>
      <c r="B3069" s="253"/>
      <c r="C3069" s="253"/>
      <c r="D3069" s="231"/>
      <c r="E3069" s="180"/>
      <c r="F3069" s="233"/>
      <c r="G3069" s="216" t="s">
        <v>3</v>
      </c>
      <c r="H3069"/>
      <c r="I3069"/>
      <c r="J3069"/>
      <c r="K3069"/>
      <c r="L3069"/>
      <c r="M3069"/>
      <c r="N3069"/>
      <c r="O3069"/>
      <c r="P3069"/>
      <c r="Q3069"/>
      <c r="R3069"/>
      <c r="S3069"/>
      <c r="T3069"/>
    </row>
    <row r="3070" spans="1:20" ht="75" x14ac:dyDescent="0.25">
      <c r="A3070" s="163" t="s">
        <v>3139</v>
      </c>
      <c r="B3070" s="253"/>
      <c r="C3070" s="253"/>
      <c r="D3070" s="231"/>
      <c r="E3070" s="180"/>
      <c r="F3070" s="233"/>
      <c r="G3070" s="233"/>
      <c r="H3070"/>
      <c r="I3070"/>
      <c r="J3070"/>
      <c r="K3070"/>
      <c r="L3070"/>
      <c r="M3070"/>
      <c r="N3070"/>
      <c r="O3070"/>
      <c r="P3070"/>
      <c r="Q3070"/>
      <c r="R3070"/>
      <c r="S3070"/>
      <c r="T3070"/>
    </row>
    <row r="3071" spans="1:20" ht="30" x14ac:dyDescent="0.25">
      <c r="A3071" s="163" t="s">
        <v>3140</v>
      </c>
      <c r="B3071" s="253"/>
      <c r="C3071" s="253"/>
      <c r="D3071" s="231"/>
      <c r="E3071" s="180"/>
      <c r="F3071" s="233"/>
      <c r="G3071" s="233"/>
      <c r="H3071"/>
      <c r="I3071"/>
      <c r="J3071"/>
      <c r="K3071"/>
      <c r="L3071"/>
      <c r="M3071"/>
      <c r="N3071"/>
      <c r="O3071"/>
      <c r="P3071"/>
      <c r="Q3071"/>
      <c r="R3071"/>
      <c r="S3071"/>
      <c r="T3071"/>
    </row>
    <row r="3072" spans="1:20" ht="90" x14ac:dyDescent="0.25">
      <c r="A3072" s="163" t="s">
        <v>3141</v>
      </c>
      <c r="B3072" s="253"/>
      <c r="C3072" s="253"/>
      <c r="D3072" s="231"/>
      <c r="E3072" s="180"/>
      <c r="F3072" s="233"/>
      <c r="G3072" s="233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</row>
    <row r="3073" spans="1:20" ht="30" x14ac:dyDescent="0.25">
      <c r="A3073" s="163" t="s">
        <v>3142</v>
      </c>
      <c r="B3073" s="253"/>
      <c r="C3073" s="253"/>
      <c r="D3073" s="231"/>
      <c r="E3073" s="180"/>
      <c r="F3073" s="233"/>
      <c r="G3073" s="233"/>
      <c r="H3073"/>
      <c r="I3073"/>
      <c r="J3073"/>
      <c r="K3073"/>
      <c r="L3073"/>
      <c r="M3073"/>
      <c r="N3073"/>
      <c r="O3073"/>
      <c r="P3073"/>
      <c r="Q3073"/>
      <c r="R3073"/>
      <c r="S3073"/>
      <c r="T3073"/>
    </row>
    <row r="3074" spans="1:20" ht="60" x14ac:dyDescent="0.25">
      <c r="A3074" s="163" t="s">
        <v>3143</v>
      </c>
      <c r="B3074" s="253"/>
      <c r="C3074" s="253"/>
      <c r="D3074" s="231"/>
      <c r="E3074" s="180"/>
      <c r="F3074" s="233"/>
      <c r="G3074" s="233"/>
      <c r="H3074"/>
      <c r="I3074"/>
      <c r="J3074"/>
      <c r="K3074"/>
      <c r="L3074"/>
      <c r="M3074"/>
      <c r="N3074"/>
      <c r="O3074"/>
      <c r="P3074"/>
      <c r="Q3074"/>
      <c r="R3074"/>
      <c r="S3074"/>
      <c r="T3074"/>
    </row>
    <row r="3075" spans="1:20" ht="60" x14ac:dyDescent="0.25">
      <c r="A3075" s="163" t="s">
        <v>3144</v>
      </c>
      <c r="B3075" s="253"/>
      <c r="C3075" s="253"/>
      <c r="D3075" s="231"/>
      <c r="E3075" s="180"/>
      <c r="F3075" s="233"/>
      <c r="G3075" s="233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</row>
    <row r="3076" spans="1:20" ht="60" x14ac:dyDescent="0.25">
      <c r="A3076" s="163" t="s">
        <v>3145</v>
      </c>
      <c r="B3076" s="253"/>
      <c r="C3076" s="253"/>
      <c r="D3076" s="231"/>
      <c r="E3076" s="180"/>
      <c r="F3076" s="233"/>
      <c r="G3076" s="233"/>
      <c r="H3076"/>
      <c r="I3076"/>
      <c r="J3076"/>
      <c r="K3076"/>
      <c r="L3076"/>
      <c r="M3076"/>
      <c r="N3076"/>
      <c r="O3076"/>
      <c r="P3076"/>
      <c r="Q3076"/>
      <c r="R3076"/>
      <c r="S3076"/>
      <c r="T3076"/>
    </row>
    <row r="3077" spans="1:20" ht="75" x14ac:dyDescent="0.25">
      <c r="A3077" s="163" t="s">
        <v>3146</v>
      </c>
      <c r="B3077" s="253"/>
      <c r="C3077" s="253"/>
      <c r="D3077" s="231"/>
      <c r="E3077" s="180"/>
      <c r="F3077" s="233"/>
      <c r="G3077" s="233"/>
      <c r="H3077"/>
      <c r="I3077"/>
      <c r="J3077"/>
      <c r="K3077"/>
      <c r="L3077"/>
      <c r="M3077"/>
      <c r="N3077"/>
      <c r="O3077"/>
      <c r="P3077"/>
      <c r="Q3077"/>
      <c r="R3077"/>
      <c r="S3077"/>
      <c r="T3077"/>
    </row>
    <row r="3078" spans="1:20" ht="60" x14ac:dyDescent="0.25">
      <c r="A3078" s="163" t="s">
        <v>3147</v>
      </c>
      <c r="B3078" s="253"/>
      <c r="C3078" s="253"/>
      <c r="D3078" s="232"/>
      <c r="E3078" s="180"/>
      <c r="F3078" s="233"/>
      <c r="G3078" s="233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</row>
    <row r="3079" spans="1:20" ht="75" x14ac:dyDescent="0.25">
      <c r="A3079" s="163" t="s">
        <v>3454</v>
      </c>
      <c r="B3079" s="253"/>
      <c r="C3079" s="253"/>
      <c r="D3079" s="230" t="s">
        <v>3</v>
      </c>
      <c r="E3079" s="176" t="s">
        <v>3448</v>
      </c>
      <c r="F3079" s="233"/>
      <c r="G3079" s="233"/>
      <c r="H3079"/>
      <c r="I3079"/>
      <c r="J3079"/>
      <c r="K3079"/>
      <c r="L3079"/>
      <c r="M3079"/>
      <c r="N3079"/>
      <c r="O3079"/>
      <c r="P3079"/>
      <c r="Q3079"/>
      <c r="R3079"/>
      <c r="S3079"/>
      <c r="T3079"/>
    </row>
    <row r="3080" spans="1:20" ht="75" x14ac:dyDescent="0.25">
      <c r="A3080" s="163" t="s">
        <v>3455</v>
      </c>
      <c r="B3080" s="253"/>
      <c r="C3080" s="253"/>
      <c r="D3080" s="231"/>
      <c r="E3080" s="177"/>
      <c r="F3080" s="233"/>
      <c r="G3080" s="233"/>
      <c r="H3080"/>
      <c r="I3080"/>
      <c r="J3080"/>
      <c r="K3080"/>
      <c r="L3080"/>
      <c r="M3080"/>
      <c r="N3080"/>
      <c r="O3080"/>
      <c r="P3080"/>
      <c r="Q3080"/>
      <c r="R3080"/>
      <c r="S3080"/>
      <c r="T3080"/>
    </row>
    <row r="3081" spans="1:20" ht="135" x14ac:dyDescent="0.25">
      <c r="A3081" s="163" t="s">
        <v>3456</v>
      </c>
      <c r="B3081" s="253"/>
      <c r="C3081" s="253"/>
      <c r="D3081" s="231"/>
      <c r="E3081" s="177"/>
      <c r="F3081" s="233"/>
      <c r="G3081" s="233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</row>
    <row r="3082" spans="1:20" ht="120" x14ac:dyDescent="0.25">
      <c r="A3082" s="163" t="s">
        <v>3457</v>
      </c>
      <c r="B3082" s="254"/>
      <c r="C3082" s="254"/>
      <c r="D3082" s="232"/>
      <c r="E3082" s="178"/>
      <c r="F3082" s="234"/>
      <c r="G3082" s="234"/>
      <c r="H3082"/>
      <c r="I3082"/>
      <c r="J3082"/>
      <c r="K3082"/>
      <c r="L3082"/>
      <c r="M3082"/>
      <c r="N3082"/>
      <c r="O3082"/>
      <c r="P3082"/>
      <c r="Q3082"/>
      <c r="R3082"/>
      <c r="S3082"/>
      <c r="T3082"/>
    </row>
    <row r="3083" spans="1:20" ht="135" x14ac:dyDescent="0.25">
      <c r="A3083" s="163" t="s">
        <v>3148</v>
      </c>
      <c r="B3083" s="40">
        <v>354612.45</v>
      </c>
      <c r="C3083" s="40">
        <v>290793.45</v>
      </c>
      <c r="D3083" s="238">
        <v>1988</v>
      </c>
      <c r="E3083" s="180" t="s">
        <v>2262</v>
      </c>
      <c r="F3083" s="216" t="s">
        <v>3</v>
      </c>
      <c r="G3083" s="216" t="s">
        <v>3</v>
      </c>
      <c r="H3083"/>
      <c r="I3083"/>
      <c r="J3083"/>
      <c r="K3083"/>
      <c r="L3083"/>
      <c r="M3083"/>
      <c r="N3083"/>
      <c r="O3083"/>
      <c r="P3083"/>
      <c r="Q3083"/>
      <c r="R3083"/>
      <c r="S3083"/>
      <c r="T3083"/>
    </row>
    <row r="3084" spans="1:20" ht="75" x14ac:dyDescent="0.25">
      <c r="A3084" s="163" t="s">
        <v>3149</v>
      </c>
      <c r="B3084" s="235"/>
      <c r="C3084" s="235"/>
      <c r="D3084" s="238"/>
      <c r="E3084" s="180"/>
      <c r="F3084" s="233"/>
      <c r="G3084" s="233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</row>
    <row r="3085" spans="1:20" ht="60" x14ac:dyDescent="0.25">
      <c r="A3085" s="163" t="s">
        <v>3150</v>
      </c>
      <c r="B3085" s="235"/>
      <c r="C3085" s="235"/>
      <c r="D3085" s="238"/>
      <c r="E3085" s="180"/>
      <c r="F3085" s="233"/>
      <c r="G3085" s="233"/>
      <c r="H3085"/>
      <c r="I3085"/>
      <c r="J3085"/>
      <c r="K3085"/>
      <c r="L3085"/>
      <c r="M3085"/>
      <c r="N3085"/>
      <c r="O3085"/>
      <c r="P3085"/>
      <c r="Q3085"/>
      <c r="R3085"/>
      <c r="S3085"/>
      <c r="T3085"/>
    </row>
    <row r="3086" spans="1:20" ht="105" x14ac:dyDescent="0.25">
      <c r="A3086" s="163" t="s">
        <v>3151</v>
      </c>
      <c r="B3086" s="235"/>
      <c r="C3086" s="235"/>
      <c r="D3086" s="238"/>
      <c r="E3086" s="180"/>
      <c r="F3086" s="233"/>
      <c r="G3086" s="233"/>
      <c r="H3086"/>
      <c r="I3086"/>
      <c r="J3086"/>
      <c r="K3086"/>
      <c r="L3086"/>
      <c r="M3086"/>
      <c r="N3086"/>
      <c r="O3086"/>
      <c r="P3086"/>
      <c r="Q3086"/>
      <c r="R3086"/>
      <c r="S3086"/>
      <c r="T3086"/>
    </row>
    <row r="3087" spans="1:20" ht="60" x14ac:dyDescent="0.25">
      <c r="A3087" s="163" t="s">
        <v>3152</v>
      </c>
      <c r="B3087" s="235"/>
      <c r="C3087" s="235"/>
      <c r="D3087" s="238"/>
      <c r="E3087" s="180"/>
      <c r="F3087" s="233"/>
      <c r="G3087" s="233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</row>
    <row r="3088" spans="1:20" ht="60" x14ac:dyDescent="0.25">
      <c r="A3088" s="163" t="s">
        <v>3153</v>
      </c>
      <c r="B3088" s="235"/>
      <c r="C3088" s="235"/>
      <c r="D3088" s="238"/>
      <c r="E3088" s="180"/>
      <c r="F3088" s="233"/>
      <c r="G3088" s="233"/>
      <c r="H3088"/>
      <c r="I3088"/>
      <c r="J3088"/>
      <c r="K3088"/>
      <c r="L3088"/>
      <c r="M3088"/>
      <c r="N3088"/>
      <c r="O3088"/>
      <c r="P3088"/>
      <c r="Q3088"/>
      <c r="R3088"/>
      <c r="S3088"/>
      <c r="T3088"/>
    </row>
    <row r="3089" spans="1:20" ht="45" x14ac:dyDescent="0.25">
      <c r="A3089" s="163" t="s">
        <v>3154</v>
      </c>
      <c r="B3089" s="235"/>
      <c r="C3089" s="235"/>
      <c r="D3089" s="238"/>
      <c r="E3089" s="180"/>
      <c r="F3089" s="233"/>
      <c r="G3089" s="233"/>
      <c r="H3089"/>
      <c r="I3089"/>
      <c r="J3089"/>
      <c r="K3089"/>
      <c r="L3089"/>
      <c r="M3089"/>
      <c r="N3089"/>
      <c r="O3089"/>
      <c r="P3089"/>
      <c r="Q3089"/>
      <c r="R3089"/>
      <c r="S3089"/>
      <c r="T3089"/>
    </row>
    <row r="3090" spans="1:20" ht="60" x14ac:dyDescent="0.25">
      <c r="A3090" s="163" t="s">
        <v>3155</v>
      </c>
      <c r="B3090" s="235"/>
      <c r="C3090" s="235"/>
      <c r="D3090" s="238"/>
      <c r="E3090" s="180"/>
      <c r="F3090" s="233"/>
      <c r="G3090" s="233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</row>
    <row r="3091" spans="1:20" ht="60" x14ac:dyDescent="0.25">
      <c r="A3091" s="163" t="s">
        <v>3156</v>
      </c>
      <c r="B3091" s="235"/>
      <c r="C3091" s="235"/>
      <c r="D3091" s="238"/>
      <c r="E3091" s="180"/>
      <c r="F3091" s="233"/>
      <c r="G3091" s="233"/>
      <c r="H3091"/>
      <c r="I3091"/>
      <c r="J3091"/>
      <c r="K3091"/>
      <c r="L3091"/>
      <c r="M3091"/>
      <c r="N3091"/>
      <c r="O3091"/>
      <c r="P3091"/>
      <c r="Q3091"/>
      <c r="R3091"/>
      <c r="S3091"/>
      <c r="T3091"/>
    </row>
    <row r="3092" spans="1:20" ht="75" x14ac:dyDescent="0.25">
      <c r="A3092" s="163" t="s">
        <v>3157</v>
      </c>
      <c r="B3092" s="235"/>
      <c r="C3092" s="235"/>
      <c r="D3092" s="238"/>
      <c r="E3092" s="180"/>
      <c r="F3092" s="233"/>
      <c r="G3092" s="233"/>
      <c r="H3092"/>
      <c r="I3092"/>
      <c r="J3092"/>
      <c r="K3092"/>
      <c r="L3092"/>
      <c r="M3092"/>
      <c r="N3092"/>
      <c r="O3092"/>
      <c r="P3092"/>
      <c r="Q3092"/>
      <c r="R3092"/>
      <c r="S3092"/>
      <c r="T3092"/>
    </row>
    <row r="3093" spans="1:20" ht="75" x14ac:dyDescent="0.25">
      <c r="A3093" s="163" t="s">
        <v>3158</v>
      </c>
      <c r="B3093" s="235"/>
      <c r="C3093" s="235"/>
      <c r="D3093" s="238"/>
      <c r="E3093" s="180"/>
      <c r="F3093" s="233"/>
      <c r="G3093" s="23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</row>
    <row r="3094" spans="1:20" ht="90" x14ac:dyDescent="0.25">
      <c r="A3094" s="164" t="s">
        <v>3159</v>
      </c>
      <c r="B3094" s="40"/>
      <c r="C3094" s="40"/>
      <c r="D3094" s="37">
        <v>2019</v>
      </c>
      <c r="E3094" s="102" t="s">
        <v>3160</v>
      </c>
      <c r="F3094" s="233"/>
      <c r="G3094" s="233"/>
      <c r="H3094"/>
      <c r="I3094"/>
      <c r="J3094"/>
      <c r="K3094"/>
      <c r="L3094"/>
      <c r="M3094"/>
      <c r="N3094"/>
      <c r="O3094"/>
      <c r="P3094"/>
      <c r="Q3094"/>
      <c r="R3094"/>
      <c r="S3094"/>
      <c r="T3094"/>
    </row>
    <row r="3095" spans="1:20" ht="90.75" thickBot="1" x14ac:dyDescent="0.3">
      <c r="A3095" s="164" t="s">
        <v>3458</v>
      </c>
      <c r="B3095" s="40"/>
      <c r="C3095" s="40"/>
      <c r="D3095" s="37">
        <v>2019</v>
      </c>
      <c r="E3095" s="102" t="s">
        <v>3448</v>
      </c>
      <c r="F3095" s="234"/>
      <c r="G3095" s="234"/>
      <c r="H3095"/>
      <c r="I3095"/>
      <c r="J3095"/>
      <c r="K3095"/>
      <c r="L3095"/>
      <c r="M3095"/>
      <c r="N3095"/>
      <c r="O3095"/>
      <c r="P3095"/>
      <c r="Q3095"/>
      <c r="R3095"/>
      <c r="S3095"/>
      <c r="T3095"/>
    </row>
    <row r="3096" spans="1:20" ht="105" x14ac:dyDescent="0.25">
      <c r="A3096" s="164" t="s">
        <v>3161</v>
      </c>
      <c r="B3096" s="239">
        <v>519025.95</v>
      </c>
      <c r="C3096" s="239">
        <v>462682.95</v>
      </c>
      <c r="D3096" s="230">
        <v>1989</v>
      </c>
      <c r="E3096" s="180" t="s">
        <v>2262</v>
      </c>
      <c r="F3096" s="215" t="s">
        <v>3</v>
      </c>
      <c r="G3096" s="215" t="s">
        <v>3</v>
      </c>
      <c r="H3096"/>
      <c r="I3096"/>
      <c r="J3096"/>
      <c r="K3096"/>
      <c r="L3096"/>
      <c r="M3096"/>
      <c r="N3096"/>
      <c r="O3096"/>
      <c r="P3096"/>
      <c r="Q3096"/>
      <c r="R3096"/>
      <c r="S3096"/>
      <c r="T3096"/>
    </row>
    <row r="3097" spans="1:20" ht="75" x14ac:dyDescent="0.25">
      <c r="A3097" s="164" t="s">
        <v>3162</v>
      </c>
      <c r="B3097" s="228"/>
      <c r="C3097" s="228"/>
      <c r="D3097" s="231"/>
      <c r="E3097" s="180"/>
      <c r="F3097" s="215"/>
      <c r="G3097" s="215"/>
      <c r="H3097"/>
      <c r="I3097"/>
      <c r="J3097"/>
      <c r="K3097"/>
      <c r="L3097"/>
      <c r="M3097"/>
      <c r="N3097"/>
      <c r="O3097"/>
      <c r="P3097"/>
      <c r="Q3097"/>
      <c r="R3097"/>
      <c r="S3097"/>
      <c r="T3097"/>
    </row>
    <row r="3098" spans="1:20" ht="60" x14ac:dyDescent="0.25">
      <c r="A3098" s="164" t="s">
        <v>3163</v>
      </c>
      <c r="B3098" s="228"/>
      <c r="C3098" s="228"/>
      <c r="D3098" s="231"/>
      <c r="E3098" s="180"/>
      <c r="F3098" s="215"/>
      <c r="G3098" s="215"/>
      <c r="H3098"/>
      <c r="I3098"/>
      <c r="J3098"/>
      <c r="K3098"/>
      <c r="L3098"/>
      <c r="M3098"/>
      <c r="N3098"/>
      <c r="O3098"/>
      <c r="P3098"/>
      <c r="Q3098"/>
      <c r="R3098"/>
      <c r="S3098"/>
      <c r="T3098"/>
    </row>
    <row r="3099" spans="1:20" ht="60" x14ac:dyDescent="0.25">
      <c r="A3099" s="164" t="s">
        <v>3164</v>
      </c>
      <c r="B3099" s="228"/>
      <c r="C3099" s="228"/>
      <c r="D3099" s="231"/>
      <c r="E3099" s="180"/>
      <c r="F3099" s="215"/>
      <c r="G3099" s="215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</row>
    <row r="3100" spans="1:20" ht="45" x14ac:dyDescent="0.25">
      <c r="A3100" s="164" t="s">
        <v>3165</v>
      </c>
      <c r="B3100" s="228"/>
      <c r="C3100" s="228"/>
      <c r="D3100" s="231"/>
      <c r="E3100" s="180"/>
      <c r="F3100" s="215"/>
      <c r="G3100" s="215"/>
      <c r="H3100"/>
      <c r="I3100"/>
      <c r="J3100"/>
      <c r="K3100"/>
      <c r="L3100"/>
      <c r="M3100"/>
      <c r="N3100"/>
      <c r="O3100"/>
      <c r="P3100"/>
      <c r="Q3100"/>
      <c r="R3100"/>
      <c r="S3100"/>
      <c r="T3100"/>
    </row>
    <row r="3101" spans="1:20" ht="75" x14ac:dyDescent="0.25">
      <c r="A3101" s="164" t="s">
        <v>3166</v>
      </c>
      <c r="B3101" s="228"/>
      <c r="C3101" s="228"/>
      <c r="D3101" s="231"/>
      <c r="E3101" s="180"/>
      <c r="F3101" s="215"/>
      <c r="G3101" s="215"/>
      <c r="H3101"/>
      <c r="I3101"/>
      <c r="J3101"/>
      <c r="K3101"/>
      <c r="L3101"/>
      <c r="M3101"/>
      <c r="N3101"/>
      <c r="O3101"/>
      <c r="P3101"/>
      <c r="Q3101"/>
      <c r="R3101"/>
      <c r="S3101"/>
      <c r="T3101"/>
    </row>
    <row r="3102" spans="1:20" ht="90" x14ac:dyDescent="0.25">
      <c r="A3102" s="164" t="s">
        <v>3167</v>
      </c>
      <c r="B3102" s="228"/>
      <c r="C3102" s="228"/>
      <c r="D3102" s="231"/>
      <c r="E3102" s="180"/>
      <c r="F3102" s="215"/>
      <c r="G3102" s="215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</row>
    <row r="3103" spans="1:20" ht="75" x14ac:dyDescent="0.25">
      <c r="A3103" s="164" t="s">
        <v>3168</v>
      </c>
      <c r="B3103" s="228"/>
      <c r="C3103" s="228"/>
      <c r="D3103" s="231"/>
      <c r="E3103" s="180"/>
      <c r="F3103" s="215"/>
      <c r="G3103" s="215"/>
      <c r="H3103"/>
      <c r="I3103"/>
      <c r="J3103"/>
      <c r="K3103"/>
      <c r="L3103"/>
      <c r="M3103"/>
      <c r="N3103"/>
      <c r="O3103"/>
      <c r="P3103"/>
      <c r="Q3103"/>
      <c r="R3103"/>
      <c r="S3103"/>
      <c r="T3103"/>
    </row>
    <row r="3104" spans="1:20" ht="30" x14ac:dyDescent="0.25">
      <c r="A3104" s="164" t="s">
        <v>3169</v>
      </c>
      <c r="B3104" s="228"/>
      <c r="C3104" s="228"/>
      <c r="D3104" s="231"/>
      <c r="E3104" s="180"/>
      <c r="F3104" s="215"/>
      <c r="G3104" s="215"/>
      <c r="H3104"/>
      <c r="I3104"/>
      <c r="J3104"/>
      <c r="K3104"/>
      <c r="L3104"/>
      <c r="M3104"/>
      <c r="N3104"/>
      <c r="O3104"/>
      <c r="P3104"/>
      <c r="Q3104"/>
      <c r="R3104"/>
      <c r="S3104"/>
      <c r="T3104"/>
    </row>
    <row r="3105" spans="1:20" ht="75" x14ac:dyDescent="0.25">
      <c r="A3105" s="164" t="s">
        <v>3170</v>
      </c>
      <c r="B3105" s="228"/>
      <c r="C3105" s="228"/>
      <c r="D3105" s="231"/>
      <c r="E3105" s="180"/>
      <c r="F3105" s="215"/>
      <c r="G3105" s="21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</row>
    <row r="3106" spans="1:20" ht="90.75" thickBot="1" x14ac:dyDescent="0.3">
      <c r="A3106" s="164" t="s">
        <v>3459</v>
      </c>
      <c r="B3106" s="228"/>
      <c r="C3106" s="228"/>
      <c r="D3106" s="232"/>
      <c r="E3106" s="102" t="s">
        <v>3448</v>
      </c>
      <c r="F3106" s="33"/>
      <c r="G3106" s="104"/>
      <c r="H3106"/>
      <c r="I3106"/>
      <c r="J3106"/>
      <c r="K3106"/>
      <c r="L3106"/>
      <c r="M3106"/>
      <c r="N3106"/>
      <c r="O3106"/>
      <c r="P3106"/>
      <c r="Q3106"/>
      <c r="R3106"/>
      <c r="S3106"/>
      <c r="T3106"/>
    </row>
    <row r="3107" spans="1:20" ht="150" x14ac:dyDescent="0.25">
      <c r="A3107" s="164" t="s">
        <v>4156</v>
      </c>
      <c r="B3107" s="239">
        <v>426478</v>
      </c>
      <c r="C3107" s="239">
        <v>359144</v>
      </c>
      <c r="D3107" s="230">
        <v>1983</v>
      </c>
      <c r="E3107" s="180" t="s">
        <v>2262</v>
      </c>
      <c r="F3107" s="216" t="s">
        <v>3</v>
      </c>
      <c r="G3107" s="216" t="s">
        <v>3</v>
      </c>
      <c r="H3107"/>
      <c r="I3107"/>
      <c r="J3107"/>
      <c r="K3107"/>
      <c r="L3107"/>
      <c r="M3107"/>
      <c r="N3107"/>
      <c r="O3107"/>
      <c r="P3107"/>
      <c r="Q3107"/>
      <c r="R3107"/>
      <c r="S3107"/>
      <c r="T3107"/>
    </row>
    <row r="3108" spans="1:20" ht="75" x14ac:dyDescent="0.25">
      <c r="A3108" s="164" t="s">
        <v>3171</v>
      </c>
      <c r="B3108" s="228"/>
      <c r="C3108" s="228"/>
      <c r="D3108" s="231"/>
      <c r="E3108" s="180"/>
      <c r="F3108" s="233"/>
      <c r="G3108" s="233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</row>
    <row r="3109" spans="1:20" ht="75" x14ac:dyDescent="0.25">
      <c r="A3109" s="164" t="s">
        <v>3172</v>
      </c>
      <c r="B3109" s="228"/>
      <c r="C3109" s="228"/>
      <c r="D3109" s="231"/>
      <c r="E3109" s="180"/>
      <c r="F3109" s="233"/>
      <c r="G3109" s="233"/>
      <c r="H3109"/>
      <c r="I3109"/>
      <c r="J3109"/>
      <c r="K3109"/>
      <c r="L3109"/>
      <c r="M3109"/>
      <c r="N3109"/>
      <c r="O3109"/>
      <c r="P3109"/>
      <c r="Q3109"/>
      <c r="R3109"/>
      <c r="S3109"/>
      <c r="T3109"/>
    </row>
    <row r="3110" spans="1:20" ht="75" x14ac:dyDescent="0.25">
      <c r="A3110" s="164" t="s">
        <v>3173</v>
      </c>
      <c r="B3110" s="228"/>
      <c r="C3110" s="228"/>
      <c r="D3110" s="231"/>
      <c r="E3110" s="180"/>
      <c r="F3110" s="233"/>
      <c r="G3110" s="233"/>
      <c r="H3110"/>
      <c r="I3110"/>
      <c r="J3110"/>
      <c r="K3110"/>
      <c r="L3110"/>
      <c r="M3110"/>
      <c r="N3110"/>
      <c r="O3110"/>
      <c r="P3110"/>
      <c r="Q3110"/>
      <c r="R3110"/>
      <c r="S3110"/>
      <c r="T3110"/>
    </row>
    <row r="3111" spans="1:20" ht="75" x14ac:dyDescent="0.25">
      <c r="A3111" s="164" t="s">
        <v>3174</v>
      </c>
      <c r="B3111" s="228"/>
      <c r="C3111" s="228"/>
      <c r="D3111" s="231"/>
      <c r="E3111" s="180"/>
      <c r="F3111" s="233"/>
      <c r="G3111" s="233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</row>
    <row r="3112" spans="1:20" ht="60" x14ac:dyDescent="0.25">
      <c r="A3112" s="164" t="s">
        <v>3175</v>
      </c>
      <c r="B3112" s="228"/>
      <c r="C3112" s="228"/>
      <c r="D3112" s="231"/>
      <c r="E3112" s="180"/>
      <c r="F3112" s="233"/>
      <c r="G3112" s="233"/>
      <c r="H3112"/>
      <c r="I3112"/>
      <c r="J3112"/>
      <c r="K3112"/>
      <c r="L3112"/>
      <c r="M3112"/>
      <c r="N3112"/>
      <c r="O3112"/>
      <c r="P3112"/>
      <c r="Q3112"/>
      <c r="R3112"/>
      <c r="S3112"/>
      <c r="T3112"/>
    </row>
    <row r="3113" spans="1:20" ht="75" x14ac:dyDescent="0.25">
      <c r="A3113" s="164" t="s">
        <v>3176</v>
      </c>
      <c r="B3113" s="228"/>
      <c r="C3113" s="228"/>
      <c r="D3113" s="231"/>
      <c r="E3113" s="180"/>
      <c r="F3113" s="233"/>
      <c r="G3113" s="233"/>
      <c r="H3113"/>
      <c r="I3113"/>
      <c r="J3113"/>
      <c r="K3113"/>
      <c r="L3113"/>
      <c r="M3113"/>
      <c r="N3113"/>
      <c r="O3113"/>
      <c r="P3113"/>
      <c r="Q3113"/>
      <c r="R3113"/>
      <c r="S3113"/>
      <c r="T3113"/>
    </row>
    <row r="3114" spans="1:20" ht="30" x14ac:dyDescent="0.25">
      <c r="A3114" s="164" t="s">
        <v>3177</v>
      </c>
      <c r="B3114" s="228"/>
      <c r="C3114" s="228"/>
      <c r="D3114" s="231"/>
      <c r="E3114" s="180"/>
      <c r="F3114" s="233"/>
      <c r="G3114" s="233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</row>
    <row r="3115" spans="1:20" ht="30" x14ac:dyDescent="0.25">
      <c r="A3115" s="164" t="s">
        <v>3178</v>
      </c>
      <c r="B3115" s="228"/>
      <c r="C3115" s="228"/>
      <c r="D3115" s="231"/>
      <c r="E3115" s="180"/>
      <c r="F3115" s="233"/>
      <c r="G3115" s="233"/>
      <c r="H3115"/>
      <c r="I3115"/>
      <c r="J3115"/>
      <c r="K3115"/>
      <c r="L3115"/>
      <c r="M3115"/>
      <c r="N3115"/>
      <c r="O3115"/>
      <c r="P3115"/>
      <c r="Q3115"/>
      <c r="R3115"/>
      <c r="S3115"/>
      <c r="T3115"/>
    </row>
    <row r="3116" spans="1:20" ht="75" x14ac:dyDescent="0.25">
      <c r="A3116" s="164" t="s">
        <v>3179</v>
      </c>
      <c r="B3116" s="228"/>
      <c r="C3116" s="228"/>
      <c r="D3116" s="231"/>
      <c r="E3116" s="180"/>
      <c r="F3116" s="233"/>
      <c r="G3116" s="233"/>
      <c r="H3116"/>
      <c r="I3116"/>
      <c r="J3116"/>
      <c r="K3116"/>
      <c r="L3116"/>
      <c r="M3116"/>
      <c r="N3116"/>
      <c r="O3116"/>
      <c r="P3116"/>
      <c r="Q3116"/>
      <c r="R3116"/>
      <c r="S3116"/>
      <c r="T3116"/>
    </row>
    <row r="3117" spans="1:20" ht="60" x14ac:dyDescent="0.25">
      <c r="A3117" s="164" t="s">
        <v>3180</v>
      </c>
      <c r="B3117" s="228"/>
      <c r="C3117" s="228"/>
      <c r="D3117" s="231"/>
      <c r="E3117" s="180"/>
      <c r="F3117" s="233"/>
      <c r="G3117" s="233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</row>
    <row r="3118" spans="1:20" ht="30" x14ac:dyDescent="0.25">
      <c r="A3118" s="164" t="s">
        <v>3181</v>
      </c>
      <c r="B3118" s="228"/>
      <c r="C3118" s="228"/>
      <c r="D3118" s="231"/>
      <c r="E3118" s="180"/>
      <c r="F3118" s="233"/>
      <c r="G3118" s="233"/>
      <c r="H3118"/>
      <c r="I3118"/>
      <c r="J3118"/>
      <c r="K3118"/>
      <c r="L3118"/>
      <c r="M3118"/>
      <c r="N3118"/>
      <c r="O3118"/>
      <c r="P3118"/>
      <c r="Q3118"/>
      <c r="R3118"/>
      <c r="S3118"/>
      <c r="T3118"/>
    </row>
    <row r="3119" spans="1:20" ht="30" x14ac:dyDescent="0.25">
      <c r="A3119" s="164" t="s">
        <v>3182</v>
      </c>
      <c r="B3119" s="228"/>
      <c r="C3119" s="228"/>
      <c r="D3119" s="231"/>
      <c r="E3119" s="180"/>
      <c r="F3119" s="233"/>
      <c r="G3119" s="233"/>
      <c r="H3119"/>
      <c r="I3119"/>
      <c r="J3119"/>
      <c r="K3119"/>
      <c r="L3119"/>
      <c r="M3119"/>
      <c r="N3119"/>
      <c r="O3119"/>
      <c r="P3119"/>
      <c r="Q3119"/>
      <c r="R3119"/>
      <c r="S3119"/>
      <c r="T3119"/>
    </row>
    <row r="3120" spans="1:20" ht="75" x14ac:dyDescent="0.25">
      <c r="A3120" s="164" t="s">
        <v>3460</v>
      </c>
      <c r="B3120" s="228"/>
      <c r="C3120" s="228"/>
      <c r="D3120" s="231"/>
      <c r="E3120" s="176" t="s">
        <v>3448</v>
      </c>
      <c r="F3120" s="233"/>
      <c r="G3120" s="233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</row>
    <row r="3121" spans="1:20" ht="75" x14ac:dyDescent="0.25">
      <c r="A3121" s="164" t="s">
        <v>3461</v>
      </c>
      <c r="B3121" s="228"/>
      <c r="C3121" s="228"/>
      <c r="D3121" s="231"/>
      <c r="E3121" s="177"/>
      <c r="F3121" s="233"/>
      <c r="G3121" s="233"/>
      <c r="H3121"/>
      <c r="I3121"/>
      <c r="J3121"/>
      <c r="K3121"/>
      <c r="L3121"/>
      <c r="M3121"/>
      <c r="N3121"/>
      <c r="O3121"/>
      <c r="P3121"/>
      <c r="Q3121"/>
      <c r="R3121"/>
      <c r="S3121"/>
      <c r="T3121"/>
    </row>
    <row r="3122" spans="1:20" ht="75" x14ac:dyDescent="0.25">
      <c r="A3122" s="164" t="s">
        <v>3462</v>
      </c>
      <c r="B3122" s="228"/>
      <c r="C3122" s="228"/>
      <c r="D3122" s="231"/>
      <c r="E3122" s="177"/>
      <c r="F3122" s="233"/>
      <c r="G3122" s="233"/>
      <c r="H3122"/>
      <c r="I3122"/>
      <c r="J3122"/>
      <c r="K3122"/>
      <c r="L3122"/>
      <c r="M3122"/>
      <c r="N3122"/>
      <c r="O3122"/>
      <c r="P3122"/>
      <c r="Q3122"/>
      <c r="R3122"/>
      <c r="S3122"/>
      <c r="T3122"/>
    </row>
    <row r="3123" spans="1:20" ht="75" x14ac:dyDescent="0.25">
      <c r="A3123" s="164" t="s">
        <v>3463</v>
      </c>
      <c r="B3123" s="228"/>
      <c r="C3123" s="228"/>
      <c r="D3123" s="231"/>
      <c r="E3123" s="177"/>
      <c r="F3123" s="233"/>
      <c r="G3123" s="23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</row>
    <row r="3124" spans="1:20" ht="195.75" thickBot="1" x14ac:dyDescent="0.3">
      <c r="A3124" s="164" t="s">
        <v>3464</v>
      </c>
      <c r="B3124" s="240"/>
      <c r="C3124" s="240"/>
      <c r="D3124" s="232"/>
      <c r="E3124" s="178"/>
      <c r="F3124" s="234"/>
      <c r="G3124" s="234"/>
      <c r="H3124"/>
      <c r="I3124"/>
      <c r="J3124"/>
      <c r="K3124"/>
      <c r="L3124"/>
      <c r="M3124"/>
      <c r="N3124"/>
      <c r="O3124"/>
      <c r="P3124"/>
      <c r="Q3124"/>
      <c r="R3124"/>
      <c r="S3124"/>
      <c r="T3124"/>
    </row>
    <row r="3125" spans="1:20" ht="210" x14ac:dyDescent="0.25">
      <c r="A3125" s="164" t="s">
        <v>3183</v>
      </c>
      <c r="B3125" s="235">
        <v>744334.37</v>
      </c>
      <c r="C3125" s="235">
        <v>728218.37</v>
      </c>
      <c r="D3125" s="238">
        <v>2004</v>
      </c>
      <c r="E3125" s="180" t="s">
        <v>2262</v>
      </c>
      <c r="F3125" s="215" t="s">
        <v>3</v>
      </c>
      <c r="G3125" s="215" t="s">
        <v>3</v>
      </c>
      <c r="H3125"/>
      <c r="I3125"/>
      <c r="J3125"/>
      <c r="K3125"/>
      <c r="L3125"/>
      <c r="M3125"/>
      <c r="N3125"/>
      <c r="O3125"/>
      <c r="P3125"/>
      <c r="Q3125"/>
      <c r="R3125"/>
      <c r="S3125"/>
      <c r="T3125"/>
    </row>
    <row r="3126" spans="1:20" ht="135" x14ac:dyDescent="0.25">
      <c r="A3126" s="164" t="s">
        <v>3184</v>
      </c>
      <c r="B3126" s="235"/>
      <c r="C3126" s="235"/>
      <c r="D3126" s="238"/>
      <c r="E3126" s="180"/>
      <c r="F3126" s="215"/>
      <c r="G3126" s="215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</row>
    <row r="3127" spans="1:20" ht="75" x14ac:dyDescent="0.25">
      <c r="A3127" s="164" t="s">
        <v>3185</v>
      </c>
      <c r="B3127" s="235"/>
      <c r="C3127" s="235"/>
      <c r="D3127" s="238"/>
      <c r="E3127" s="180"/>
      <c r="F3127" s="215"/>
      <c r="G3127" s="215"/>
      <c r="H3127"/>
      <c r="I3127"/>
      <c r="J3127"/>
      <c r="K3127"/>
      <c r="L3127"/>
      <c r="M3127"/>
      <c r="N3127"/>
      <c r="O3127"/>
      <c r="P3127"/>
      <c r="Q3127"/>
      <c r="R3127"/>
      <c r="S3127"/>
      <c r="T3127"/>
    </row>
    <row r="3128" spans="1:20" ht="75" x14ac:dyDescent="0.25">
      <c r="A3128" s="164" t="s">
        <v>3186</v>
      </c>
      <c r="B3128" s="235"/>
      <c r="C3128" s="235"/>
      <c r="D3128" s="238"/>
      <c r="E3128" s="180"/>
      <c r="F3128" s="215"/>
      <c r="G3128" s="215"/>
      <c r="H3128"/>
      <c r="I3128"/>
      <c r="J3128"/>
      <c r="K3128"/>
      <c r="L3128"/>
      <c r="M3128"/>
      <c r="N3128"/>
      <c r="O3128"/>
      <c r="P3128"/>
      <c r="Q3128"/>
      <c r="R3128"/>
      <c r="S3128"/>
      <c r="T3128"/>
    </row>
    <row r="3129" spans="1:20" ht="75.75" thickBot="1" x14ac:dyDescent="0.3">
      <c r="A3129" s="164" t="s">
        <v>3187</v>
      </c>
      <c r="B3129" s="235"/>
      <c r="C3129" s="235"/>
      <c r="D3129" s="238"/>
      <c r="E3129" s="180"/>
      <c r="F3129" s="215"/>
      <c r="G3129" s="215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</row>
    <row r="3130" spans="1:20" ht="135" x14ac:dyDescent="0.25">
      <c r="A3130" s="164" t="s">
        <v>4157</v>
      </c>
      <c r="B3130" s="239">
        <v>246537.33</v>
      </c>
      <c r="C3130" s="239">
        <v>169067.33</v>
      </c>
      <c r="D3130" s="230">
        <v>1974</v>
      </c>
      <c r="E3130" s="180" t="s">
        <v>2262</v>
      </c>
      <c r="F3130" s="216" t="s">
        <v>3</v>
      </c>
      <c r="G3130" s="216" t="s">
        <v>3</v>
      </c>
      <c r="H3130"/>
      <c r="I3130"/>
      <c r="J3130"/>
      <c r="K3130"/>
      <c r="L3130"/>
      <c r="M3130"/>
      <c r="N3130"/>
      <c r="O3130"/>
      <c r="P3130"/>
      <c r="Q3130"/>
      <c r="R3130"/>
      <c r="S3130"/>
      <c r="T3130"/>
    </row>
    <row r="3131" spans="1:20" ht="75" x14ac:dyDescent="0.25">
      <c r="A3131" s="164" t="s">
        <v>3188</v>
      </c>
      <c r="B3131" s="228"/>
      <c r="C3131" s="228"/>
      <c r="D3131" s="231"/>
      <c r="E3131" s="180"/>
      <c r="F3131" s="233"/>
      <c r="G3131" s="233"/>
      <c r="H3131"/>
      <c r="I3131"/>
      <c r="J3131"/>
      <c r="K3131"/>
      <c r="L3131"/>
      <c r="M3131"/>
      <c r="N3131"/>
      <c r="O3131"/>
      <c r="P3131"/>
      <c r="Q3131"/>
      <c r="R3131"/>
      <c r="S3131"/>
      <c r="T3131"/>
    </row>
    <row r="3132" spans="1:20" ht="75" x14ac:dyDescent="0.25">
      <c r="A3132" s="164" t="s">
        <v>3189</v>
      </c>
      <c r="B3132" s="228"/>
      <c r="C3132" s="228"/>
      <c r="D3132" s="231"/>
      <c r="E3132" s="180"/>
      <c r="F3132" s="233"/>
      <c r="G3132" s="233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</row>
    <row r="3133" spans="1:20" ht="75" x14ac:dyDescent="0.25">
      <c r="A3133" s="164" t="s">
        <v>3190</v>
      </c>
      <c r="B3133" s="228"/>
      <c r="C3133" s="228"/>
      <c r="D3133" s="231"/>
      <c r="E3133" s="180"/>
      <c r="F3133" s="233"/>
      <c r="G3133" s="233"/>
      <c r="H3133"/>
      <c r="I3133"/>
      <c r="J3133"/>
      <c r="K3133"/>
      <c r="L3133"/>
      <c r="M3133"/>
      <c r="N3133"/>
      <c r="O3133"/>
      <c r="P3133"/>
      <c r="Q3133"/>
      <c r="R3133"/>
      <c r="S3133"/>
      <c r="T3133"/>
    </row>
    <row r="3134" spans="1:20" ht="45" x14ac:dyDescent="0.25">
      <c r="A3134" s="164" t="s">
        <v>3191</v>
      </c>
      <c r="B3134" s="228"/>
      <c r="C3134" s="228"/>
      <c r="D3134" s="231"/>
      <c r="E3134" s="180"/>
      <c r="F3134" s="233"/>
      <c r="G3134" s="233"/>
      <c r="H3134"/>
      <c r="I3134"/>
      <c r="J3134"/>
      <c r="K3134"/>
      <c r="L3134"/>
      <c r="M3134"/>
      <c r="N3134"/>
      <c r="O3134"/>
      <c r="P3134"/>
      <c r="Q3134"/>
      <c r="R3134"/>
      <c r="S3134"/>
      <c r="T3134"/>
    </row>
    <row r="3135" spans="1:20" ht="45" x14ac:dyDescent="0.25">
      <c r="A3135" s="164" t="s">
        <v>3192</v>
      </c>
      <c r="B3135" s="228"/>
      <c r="C3135" s="228"/>
      <c r="D3135" s="231"/>
      <c r="E3135" s="180"/>
      <c r="F3135" s="233"/>
      <c r="G3135" s="233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</row>
    <row r="3136" spans="1:20" ht="75" x14ac:dyDescent="0.25">
      <c r="A3136" s="164" t="s">
        <v>3193</v>
      </c>
      <c r="B3136" s="228"/>
      <c r="C3136" s="228"/>
      <c r="D3136" s="231"/>
      <c r="E3136" s="180"/>
      <c r="F3136" s="233"/>
      <c r="G3136" s="233"/>
      <c r="H3136"/>
      <c r="I3136"/>
      <c r="J3136"/>
      <c r="K3136"/>
      <c r="L3136"/>
      <c r="M3136"/>
      <c r="N3136"/>
      <c r="O3136"/>
      <c r="P3136"/>
      <c r="Q3136"/>
      <c r="R3136"/>
      <c r="S3136"/>
      <c r="T3136"/>
    </row>
    <row r="3137" spans="1:20" ht="60" x14ac:dyDescent="0.25">
      <c r="A3137" s="164" t="s">
        <v>3194</v>
      </c>
      <c r="B3137" s="228"/>
      <c r="C3137" s="228"/>
      <c r="D3137" s="231"/>
      <c r="E3137" s="180"/>
      <c r="F3137" s="233"/>
      <c r="G3137" s="233"/>
      <c r="H3137"/>
      <c r="I3137"/>
      <c r="J3137"/>
      <c r="K3137"/>
      <c r="L3137"/>
      <c r="M3137"/>
      <c r="N3137"/>
      <c r="O3137"/>
      <c r="P3137"/>
      <c r="Q3137"/>
      <c r="R3137"/>
      <c r="S3137"/>
      <c r="T3137"/>
    </row>
    <row r="3138" spans="1:20" ht="60" x14ac:dyDescent="0.25">
      <c r="A3138" s="164" t="s">
        <v>3195</v>
      </c>
      <c r="B3138" s="228"/>
      <c r="C3138" s="228"/>
      <c r="D3138" s="231"/>
      <c r="E3138" s="180"/>
      <c r="F3138" s="233"/>
      <c r="G3138" s="233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</row>
    <row r="3139" spans="1:20" ht="105.75" thickBot="1" x14ac:dyDescent="0.3">
      <c r="A3139" s="164" t="s">
        <v>3465</v>
      </c>
      <c r="B3139" s="240"/>
      <c r="C3139" s="240"/>
      <c r="D3139" s="232"/>
      <c r="E3139" s="102" t="s">
        <v>3448</v>
      </c>
      <c r="F3139" s="234"/>
      <c r="G3139" s="234"/>
      <c r="H3139"/>
      <c r="I3139"/>
      <c r="J3139"/>
      <c r="K3139"/>
      <c r="L3139"/>
      <c r="M3139"/>
      <c r="N3139"/>
      <c r="O3139"/>
      <c r="P3139"/>
      <c r="Q3139"/>
      <c r="R3139"/>
      <c r="S3139"/>
      <c r="T3139"/>
    </row>
    <row r="3140" spans="1:20" ht="90" x14ac:dyDescent="0.25">
      <c r="A3140" s="164" t="s">
        <v>3196</v>
      </c>
      <c r="B3140" s="235">
        <v>80247</v>
      </c>
      <c r="C3140" s="235">
        <v>40480</v>
      </c>
      <c r="D3140" s="238">
        <v>1974</v>
      </c>
      <c r="E3140" s="180" t="s">
        <v>2262</v>
      </c>
      <c r="F3140" s="215" t="s">
        <v>3</v>
      </c>
      <c r="G3140" s="216" t="s">
        <v>3</v>
      </c>
      <c r="H3140"/>
      <c r="I3140"/>
      <c r="J3140"/>
      <c r="K3140"/>
      <c r="L3140"/>
      <c r="M3140"/>
      <c r="N3140"/>
      <c r="O3140"/>
      <c r="P3140"/>
      <c r="Q3140"/>
      <c r="R3140"/>
      <c r="S3140"/>
      <c r="T3140"/>
    </row>
    <row r="3141" spans="1:20" ht="75" x14ac:dyDescent="0.25">
      <c r="A3141" s="164" t="s">
        <v>3197</v>
      </c>
      <c r="B3141" s="235"/>
      <c r="C3141" s="235"/>
      <c r="D3141" s="238"/>
      <c r="E3141" s="180"/>
      <c r="F3141" s="215"/>
      <c r="G3141" s="233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</row>
    <row r="3142" spans="1:20" ht="45" x14ac:dyDescent="0.25">
      <c r="A3142" s="164" t="s">
        <v>3198</v>
      </c>
      <c r="B3142" s="235"/>
      <c r="C3142" s="235"/>
      <c r="D3142" s="238"/>
      <c r="E3142" s="180"/>
      <c r="F3142" s="215"/>
      <c r="G3142" s="233"/>
      <c r="H3142"/>
      <c r="I3142"/>
      <c r="J3142"/>
      <c r="K3142"/>
      <c r="L3142"/>
      <c r="M3142"/>
      <c r="N3142"/>
      <c r="O3142"/>
      <c r="P3142"/>
      <c r="Q3142"/>
      <c r="R3142"/>
      <c r="S3142"/>
      <c r="T3142"/>
    </row>
    <row r="3143" spans="1:20" ht="60" x14ac:dyDescent="0.25">
      <c r="A3143" s="164" t="s">
        <v>3199</v>
      </c>
      <c r="B3143" s="235"/>
      <c r="C3143" s="235"/>
      <c r="D3143" s="238"/>
      <c r="E3143" s="180"/>
      <c r="F3143" s="215"/>
      <c r="G3143" s="102" t="s">
        <v>2685</v>
      </c>
      <c r="H3143"/>
      <c r="I3143"/>
      <c r="J3143"/>
      <c r="K3143"/>
      <c r="L3143"/>
      <c r="M3143"/>
      <c r="N3143"/>
      <c r="O3143"/>
      <c r="P3143"/>
      <c r="Q3143"/>
      <c r="R3143"/>
      <c r="S3143"/>
      <c r="T3143"/>
    </row>
    <row r="3144" spans="1:20" ht="150" x14ac:dyDescent="0.25">
      <c r="A3144" s="164" t="s">
        <v>3200</v>
      </c>
      <c r="B3144" s="40">
        <v>1525161.53</v>
      </c>
      <c r="C3144" s="40">
        <v>1514010.53</v>
      </c>
      <c r="D3144" s="238">
        <v>2009</v>
      </c>
      <c r="E3144" s="180" t="s">
        <v>2262</v>
      </c>
      <c r="F3144" s="215" t="s">
        <v>3</v>
      </c>
      <c r="G3144" s="215" t="s">
        <v>3</v>
      </c>
      <c r="H3144"/>
      <c r="I3144"/>
      <c r="J3144"/>
      <c r="K3144"/>
      <c r="L3144"/>
      <c r="M3144"/>
      <c r="N3144"/>
      <c r="O3144"/>
      <c r="P3144"/>
      <c r="Q3144"/>
      <c r="R3144"/>
      <c r="S3144"/>
      <c r="T3144"/>
    </row>
    <row r="3145" spans="1:20" ht="75" x14ac:dyDescent="0.25">
      <c r="A3145" s="164" t="s">
        <v>3201</v>
      </c>
      <c r="B3145" s="235">
        <v>1468244.86</v>
      </c>
      <c r="C3145" s="235">
        <v>1457093.86</v>
      </c>
      <c r="D3145" s="238"/>
      <c r="E3145" s="180"/>
      <c r="F3145" s="215"/>
      <c r="G3145" s="215"/>
      <c r="H3145"/>
      <c r="I3145"/>
      <c r="J3145"/>
      <c r="K3145"/>
      <c r="L3145"/>
      <c r="M3145"/>
      <c r="N3145"/>
      <c r="O3145"/>
      <c r="P3145"/>
      <c r="Q3145"/>
      <c r="R3145"/>
      <c r="S3145"/>
      <c r="T3145"/>
    </row>
    <row r="3146" spans="1:20" ht="75" x14ac:dyDescent="0.25">
      <c r="A3146" s="164" t="s">
        <v>3202</v>
      </c>
      <c r="B3146" s="235"/>
      <c r="C3146" s="235"/>
      <c r="D3146" s="238"/>
      <c r="E3146" s="180"/>
      <c r="F3146" s="215"/>
      <c r="G3146" s="215"/>
      <c r="H3146"/>
      <c r="I3146"/>
      <c r="J3146"/>
      <c r="K3146"/>
      <c r="L3146"/>
      <c r="M3146"/>
      <c r="N3146"/>
      <c r="O3146"/>
      <c r="P3146"/>
      <c r="Q3146"/>
      <c r="R3146"/>
      <c r="S3146"/>
      <c r="T3146"/>
    </row>
    <row r="3147" spans="1:20" ht="75" x14ac:dyDescent="0.25">
      <c r="A3147" s="164" t="s">
        <v>3203</v>
      </c>
      <c r="B3147" s="235"/>
      <c r="C3147" s="235"/>
      <c r="D3147" s="238"/>
      <c r="E3147" s="180"/>
      <c r="F3147" s="215"/>
      <c r="G3147" s="215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</row>
    <row r="3148" spans="1:20" ht="45" x14ac:dyDescent="0.25">
      <c r="A3148" s="164" t="s">
        <v>3204</v>
      </c>
      <c r="B3148" s="235"/>
      <c r="C3148" s="235"/>
      <c r="D3148" s="238"/>
      <c r="E3148" s="180"/>
      <c r="F3148" s="215"/>
      <c r="G3148" s="215"/>
      <c r="H3148"/>
      <c r="I3148"/>
      <c r="J3148"/>
      <c r="K3148"/>
      <c r="L3148"/>
      <c r="M3148"/>
      <c r="N3148"/>
      <c r="O3148"/>
      <c r="P3148"/>
      <c r="Q3148"/>
      <c r="R3148"/>
      <c r="S3148"/>
      <c r="T3148"/>
    </row>
    <row r="3149" spans="1:20" ht="75" x14ac:dyDescent="0.25">
      <c r="A3149" s="164" t="s">
        <v>3205</v>
      </c>
      <c r="B3149" s="235"/>
      <c r="C3149" s="235"/>
      <c r="D3149" s="238"/>
      <c r="E3149" s="180"/>
      <c r="F3149" s="215"/>
      <c r="G3149" s="215"/>
      <c r="H3149"/>
      <c r="I3149"/>
      <c r="J3149"/>
      <c r="K3149"/>
      <c r="L3149"/>
      <c r="M3149"/>
      <c r="N3149"/>
      <c r="O3149"/>
      <c r="P3149"/>
      <c r="Q3149"/>
      <c r="R3149"/>
      <c r="S3149"/>
      <c r="T3149"/>
    </row>
    <row r="3150" spans="1:20" ht="60" x14ac:dyDescent="0.25">
      <c r="A3150" s="164" t="s">
        <v>3206</v>
      </c>
      <c r="B3150" s="235"/>
      <c r="C3150" s="235"/>
      <c r="D3150" s="238"/>
      <c r="E3150" s="180"/>
      <c r="F3150" s="215"/>
      <c r="G3150" s="215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</row>
    <row r="3151" spans="1:20" ht="60" x14ac:dyDescent="0.25">
      <c r="A3151" s="164" t="s">
        <v>3207</v>
      </c>
      <c r="B3151" s="235"/>
      <c r="C3151" s="235"/>
      <c r="D3151" s="238"/>
      <c r="E3151" s="180"/>
      <c r="F3151" s="215"/>
      <c r="G3151" s="215"/>
      <c r="H3151"/>
      <c r="I3151"/>
      <c r="J3151"/>
      <c r="K3151"/>
      <c r="L3151"/>
      <c r="M3151"/>
      <c r="N3151"/>
      <c r="O3151"/>
      <c r="P3151"/>
      <c r="Q3151"/>
      <c r="R3151"/>
      <c r="S3151"/>
      <c r="T3151"/>
    </row>
    <row r="3152" spans="1:20" ht="30" x14ac:dyDescent="0.25">
      <c r="A3152" s="164" t="s">
        <v>3208</v>
      </c>
      <c r="B3152" s="235"/>
      <c r="C3152" s="235"/>
      <c r="D3152" s="238"/>
      <c r="E3152" s="180"/>
      <c r="F3152" s="215"/>
      <c r="G3152" s="215"/>
      <c r="H3152"/>
      <c r="I3152"/>
      <c r="J3152"/>
      <c r="K3152"/>
      <c r="L3152"/>
      <c r="M3152"/>
      <c r="N3152"/>
      <c r="O3152"/>
      <c r="P3152"/>
      <c r="Q3152"/>
      <c r="R3152"/>
      <c r="S3152"/>
      <c r="T3152"/>
    </row>
    <row r="3153" spans="1:20" ht="60" x14ac:dyDescent="0.25">
      <c r="A3153" s="164" t="s">
        <v>3209</v>
      </c>
      <c r="B3153" s="235"/>
      <c r="C3153" s="235"/>
      <c r="D3153" s="238"/>
      <c r="E3153" s="180"/>
      <c r="F3153" s="215"/>
      <c r="G3153" s="215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</row>
    <row r="3154" spans="1:20" ht="90" x14ac:dyDescent="0.25">
      <c r="A3154" s="164" t="s">
        <v>3210</v>
      </c>
      <c r="B3154" s="40">
        <v>56916.67</v>
      </c>
      <c r="C3154" s="40">
        <v>56916.67</v>
      </c>
      <c r="D3154" s="37">
        <v>2019</v>
      </c>
      <c r="E3154" s="102" t="s">
        <v>3211</v>
      </c>
      <c r="F3154" s="215"/>
      <c r="G3154" s="215"/>
      <c r="H3154"/>
      <c r="I3154"/>
      <c r="J3154"/>
      <c r="K3154"/>
      <c r="L3154"/>
      <c r="M3154"/>
      <c r="N3154"/>
      <c r="O3154"/>
      <c r="P3154"/>
      <c r="Q3154"/>
      <c r="R3154"/>
      <c r="S3154"/>
      <c r="T3154"/>
    </row>
    <row r="3155" spans="1:20" ht="90" x14ac:dyDescent="0.25">
      <c r="A3155" s="164" t="s">
        <v>3212</v>
      </c>
      <c r="B3155" s="235">
        <v>33621</v>
      </c>
      <c r="C3155" s="235">
        <v>10162</v>
      </c>
      <c r="D3155" s="238">
        <v>1982</v>
      </c>
      <c r="E3155" s="180" t="s">
        <v>2262</v>
      </c>
      <c r="F3155" s="215" t="s">
        <v>3</v>
      </c>
      <c r="G3155" s="215" t="s">
        <v>3</v>
      </c>
      <c r="H3155"/>
      <c r="I3155"/>
      <c r="J3155"/>
      <c r="K3155"/>
      <c r="L3155"/>
      <c r="M3155"/>
      <c r="N3155"/>
      <c r="O3155"/>
      <c r="P3155"/>
      <c r="Q3155"/>
      <c r="R3155"/>
      <c r="S3155"/>
      <c r="T3155"/>
    </row>
    <row r="3156" spans="1:20" ht="75" x14ac:dyDescent="0.25">
      <c r="A3156" s="164" t="s">
        <v>3213</v>
      </c>
      <c r="B3156" s="235"/>
      <c r="C3156" s="235"/>
      <c r="D3156" s="238"/>
      <c r="E3156" s="180"/>
      <c r="F3156" s="215"/>
      <c r="G3156" s="215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</row>
    <row r="3157" spans="1:20" ht="30" x14ac:dyDescent="0.25">
      <c r="A3157" s="164" t="s">
        <v>3214</v>
      </c>
      <c r="B3157" s="235"/>
      <c r="C3157" s="235"/>
      <c r="D3157" s="238"/>
      <c r="E3157" s="180"/>
      <c r="F3157" s="215"/>
      <c r="G3157" s="215"/>
      <c r="H3157"/>
      <c r="I3157"/>
      <c r="J3157"/>
      <c r="K3157"/>
      <c r="L3157"/>
      <c r="M3157"/>
      <c r="N3157"/>
      <c r="O3157"/>
      <c r="P3157"/>
      <c r="Q3157"/>
      <c r="R3157"/>
      <c r="S3157"/>
      <c r="T3157"/>
    </row>
    <row r="3158" spans="1:20" ht="105.75" thickBot="1" x14ac:dyDescent="0.3">
      <c r="A3158" s="164" t="s">
        <v>3215</v>
      </c>
      <c r="B3158" s="40">
        <v>131599.84</v>
      </c>
      <c r="C3158" s="40">
        <v>131380.84</v>
      </c>
      <c r="D3158" s="37">
        <v>2008</v>
      </c>
      <c r="E3158" s="102" t="s">
        <v>3216</v>
      </c>
      <c r="F3158" s="15" t="s">
        <v>3</v>
      </c>
      <c r="G3158" s="104" t="s">
        <v>3</v>
      </c>
      <c r="H3158"/>
      <c r="I3158"/>
      <c r="J3158"/>
      <c r="K3158"/>
      <c r="L3158"/>
      <c r="M3158"/>
      <c r="N3158"/>
      <c r="O3158"/>
      <c r="P3158"/>
      <c r="Q3158"/>
      <c r="R3158"/>
      <c r="S3158"/>
      <c r="T3158"/>
    </row>
    <row r="3159" spans="1:20" ht="94.5" x14ac:dyDescent="0.25">
      <c r="A3159" s="165" t="s">
        <v>4158</v>
      </c>
      <c r="B3159" s="239">
        <v>158149.39000000001</v>
      </c>
      <c r="C3159" s="239">
        <v>108214.39</v>
      </c>
      <c r="D3159" s="230">
        <v>1974</v>
      </c>
      <c r="E3159" s="237" t="s">
        <v>2262</v>
      </c>
      <c r="F3159" s="216" t="s">
        <v>3</v>
      </c>
      <c r="G3159" s="216" t="s">
        <v>3</v>
      </c>
      <c r="H3159"/>
      <c r="I3159"/>
      <c r="J3159"/>
      <c r="K3159"/>
      <c r="L3159"/>
      <c r="M3159"/>
      <c r="N3159"/>
      <c r="O3159"/>
      <c r="P3159"/>
      <c r="Q3159"/>
      <c r="R3159"/>
      <c r="S3159"/>
      <c r="T3159"/>
    </row>
    <row r="3160" spans="1:20" ht="63" x14ac:dyDescent="0.25">
      <c r="A3160" s="165" t="s">
        <v>3217</v>
      </c>
      <c r="B3160" s="228"/>
      <c r="C3160" s="228"/>
      <c r="D3160" s="231"/>
      <c r="E3160" s="237"/>
      <c r="F3160" s="233"/>
      <c r="G3160" s="233"/>
      <c r="H3160"/>
      <c r="I3160"/>
      <c r="J3160"/>
      <c r="K3160"/>
      <c r="L3160"/>
      <c r="M3160"/>
      <c r="N3160"/>
      <c r="O3160"/>
      <c r="P3160"/>
      <c r="Q3160"/>
      <c r="R3160"/>
      <c r="S3160"/>
      <c r="T3160"/>
    </row>
    <row r="3161" spans="1:20" ht="63" x14ac:dyDescent="0.25">
      <c r="A3161" s="165" t="s">
        <v>3218</v>
      </c>
      <c r="B3161" s="228"/>
      <c r="C3161" s="228"/>
      <c r="D3161" s="231"/>
      <c r="E3161" s="237"/>
      <c r="F3161" s="233"/>
      <c r="G3161" s="233"/>
      <c r="H3161"/>
      <c r="I3161"/>
      <c r="J3161"/>
      <c r="K3161"/>
      <c r="L3161"/>
      <c r="M3161"/>
      <c r="N3161"/>
      <c r="O3161"/>
      <c r="P3161"/>
      <c r="Q3161"/>
      <c r="R3161"/>
      <c r="S3161"/>
      <c r="T3161"/>
    </row>
    <row r="3162" spans="1:20" ht="63" x14ac:dyDescent="0.25">
      <c r="A3162" s="165" t="s">
        <v>3219</v>
      </c>
      <c r="B3162" s="228"/>
      <c r="C3162" s="228"/>
      <c r="D3162" s="231"/>
      <c r="E3162" s="237"/>
      <c r="F3162" s="233"/>
      <c r="G3162" s="233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</row>
    <row r="3163" spans="1:20" ht="63" x14ac:dyDescent="0.25">
      <c r="A3163" s="165" t="s">
        <v>3220</v>
      </c>
      <c r="B3163" s="228"/>
      <c r="C3163" s="228"/>
      <c r="D3163" s="231"/>
      <c r="E3163" s="237"/>
      <c r="F3163" s="233"/>
      <c r="G3163" s="233"/>
      <c r="H3163"/>
      <c r="I3163"/>
      <c r="J3163"/>
      <c r="K3163"/>
      <c r="L3163"/>
      <c r="M3163"/>
      <c r="N3163"/>
      <c r="O3163"/>
      <c r="P3163"/>
      <c r="Q3163"/>
      <c r="R3163"/>
      <c r="S3163"/>
      <c r="T3163"/>
    </row>
    <row r="3164" spans="1:20" ht="47.25" x14ac:dyDescent="0.25">
      <c r="A3164" s="165" t="s">
        <v>3221</v>
      </c>
      <c r="B3164" s="228"/>
      <c r="C3164" s="228"/>
      <c r="D3164" s="231"/>
      <c r="E3164" s="237"/>
      <c r="F3164" s="233"/>
      <c r="G3164" s="233"/>
      <c r="H3164"/>
      <c r="I3164"/>
      <c r="J3164"/>
      <c r="K3164"/>
      <c r="L3164"/>
      <c r="M3164"/>
      <c r="N3164"/>
      <c r="O3164"/>
      <c r="P3164"/>
      <c r="Q3164"/>
      <c r="R3164"/>
      <c r="S3164"/>
      <c r="T3164"/>
    </row>
    <row r="3165" spans="1:20" ht="47.25" x14ac:dyDescent="0.25">
      <c r="A3165" s="165" t="s">
        <v>3222</v>
      </c>
      <c r="B3165" s="228"/>
      <c r="C3165" s="228"/>
      <c r="D3165" s="231"/>
      <c r="E3165" s="237"/>
      <c r="F3165" s="233"/>
      <c r="G3165" s="233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</row>
    <row r="3166" spans="1:20" ht="47.25" x14ac:dyDescent="0.25">
      <c r="A3166" s="165" t="s">
        <v>3223</v>
      </c>
      <c r="B3166" s="228"/>
      <c r="C3166" s="228"/>
      <c r="D3166" s="231"/>
      <c r="E3166" s="237"/>
      <c r="F3166" s="233"/>
      <c r="G3166" s="233"/>
      <c r="H3166"/>
      <c r="I3166"/>
      <c r="J3166"/>
      <c r="K3166"/>
      <c r="L3166"/>
      <c r="M3166"/>
      <c r="N3166"/>
      <c r="O3166"/>
      <c r="P3166"/>
      <c r="Q3166"/>
      <c r="R3166"/>
      <c r="S3166"/>
      <c r="T3166"/>
    </row>
    <row r="3167" spans="1:20" ht="31.5" x14ac:dyDescent="0.25">
      <c r="A3167" s="165" t="s">
        <v>3224</v>
      </c>
      <c r="B3167" s="228"/>
      <c r="C3167" s="228"/>
      <c r="D3167" s="231"/>
      <c r="E3167" s="237"/>
      <c r="F3167" s="233"/>
      <c r="G3167" s="233"/>
      <c r="H3167"/>
      <c r="I3167"/>
      <c r="J3167"/>
      <c r="K3167"/>
      <c r="L3167"/>
      <c r="M3167"/>
      <c r="N3167"/>
      <c r="O3167"/>
      <c r="P3167"/>
      <c r="Q3167"/>
      <c r="R3167"/>
      <c r="S3167"/>
      <c r="T3167"/>
    </row>
    <row r="3168" spans="1:20" ht="31.5" x14ac:dyDescent="0.25">
      <c r="A3168" s="165" t="s">
        <v>3225</v>
      </c>
      <c r="B3168" s="228"/>
      <c r="C3168" s="228"/>
      <c r="D3168" s="231"/>
      <c r="E3168" s="237"/>
      <c r="F3168" s="233"/>
      <c r="G3168" s="233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</row>
    <row r="3169" spans="1:20" ht="106.5" customHeight="1" x14ac:dyDescent="0.25">
      <c r="A3169" s="165" t="s">
        <v>3466</v>
      </c>
      <c r="B3169" s="228"/>
      <c r="C3169" s="228"/>
      <c r="D3169" s="231"/>
      <c r="E3169" s="176" t="s">
        <v>3448</v>
      </c>
      <c r="F3169" s="233"/>
      <c r="G3169" s="233"/>
      <c r="H3169"/>
      <c r="I3169"/>
      <c r="J3169"/>
      <c r="K3169"/>
      <c r="L3169"/>
      <c r="M3169"/>
      <c r="N3169"/>
      <c r="O3169"/>
      <c r="P3169"/>
      <c r="Q3169"/>
      <c r="R3169"/>
      <c r="S3169"/>
      <c r="T3169"/>
    </row>
    <row r="3170" spans="1:20" ht="111" thickBot="1" x14ac:dyDescent="0.3">
      <c r="A3170" s="165" t="s">
        <v>3467</v>
      </c>
      <c r="B3170" s="240"/>
      <c r="C3170" s="240"/>
      <c r="D3170" s="232"/>
      <c r="E3170" s="178"/>
      <c r="F3170" s="234"/>
      <c r="G3170" s="234"/>
      <c r="H3170"/>
      <c r="I3170"/>
      <c r="J3170"/>
      <c r="K3170"/>
      <c r="L3170"/>
      <c r="M3170"/>
      <c r="N3170"/>
      <c r="O3170"/>
      <c r="P3170"/>
      <c r="Q3170"/>
      <c r="R3170"/>
      <c r="S3170"/>
      <c r="T3170"/>
    </row>
    <row r="3171" spans="1:20" ht="94.5" x14ac:dyDescent="0.25">
      <c r="A3171" s="166" t="s">
        <v>4159</v>
      </c>
      <c r="B3171" s="228">
        <v>344679.33</v>
      </c>
      <c r="C3171" s="228">
        <v>298645.33</v>
      </c>
      <c r="D3171" s="230">
        <v>1988</v>
      </c>
      <c r="E3171" s="237" t="s">
        <v>2262</v>
      </c>
      <c r="F3171" s="216" t="s">
        <v>3</v>
      </c>
      <c r="G3171" s="216" t="s">
        <v>3</v>
      </c>
      <c r="H3171"/>
      <c r="I3171"/>
      <c r="J3171"/>
      <c r="K3171"/>
      <c r="L3171"/>
      <c r="M3171"/>
      <c r="N3171"/>
      <c r="O3171"/>
      <c r="P3171"/>
      <c r="Q3171"/>
      <c r="R3171"/>
      <c r="S3171"/>
      <c r="T3171"/>
    </row>
    <row r="3172" spans="1:20" ht="63" x14ac:dyDescent="0.25">
      <c r="A3172" s="166" t="s">
        <v>3226</v>
      </c>
      <c r="B3172" s="228"/>
      <c r="C3172" s="228"/>
      <c r="D3172" s="231"/>
      <c r="E3172" s="237"/>
      <c r="F3172" s="233"/>
      <c r="G3172" s="233"/>
      <c r="H3172"/>
      <c r="I3172"/>
      <c r="J3172"/>
      <c r="K3172"/>
      <c r="L3172"/>
      <c r="M3172"/>
      <c r="N3172"/>
      <c r="O3172"/>
      <c r="P3172"/>
      <c r="Q3172"/>
      <c r="R3172"/>
      <c r="S3172"/>
      <c r="T3172"/>
    </row>
    <row r="3173" spans="1:20" ht="47.25" x14ac:dyDescent="0.25">
      <c r="A3173" s="166" t="s">
        <v>3227</v>
      </c>
      <c r="B3173" s="228"/>
      <c r="C3173" s="228"/>
      <c r="D3173" s="231"/>
      <c r="E3173" s="238"/>
      <c r="F3173" s="233"/>
      <c r="G3173" s="233"/>
      <c r="H3173"/>
      <c r="I3173"/>
      <c r="J3173"/>
      <c r="K3173"/>
      <c r="L3173"/>
      <c r="M3173"/>
      <c r="N3173"/>
      <c r="O3173"/>
      <c r="P3173"/>
      <c r="Q3173"/>
      <c r="R3173"/>
      <c r="S3173"/>
      <c r="T3173"/>
    </row>
    <row r="3174" spans="1:20" ht="63" x14ac:dyDescent="0.25">
      <c r="A3174" s="166" t="s">
        <v>3228</v>
      </c>
      <c r="B3174" s="228"/>
      <c r="C3174" s="228"/>
      <c r="D3174" s="231"/>
      <c r="E3174" s="238"/>
      <c r="F3174" s="233"/>
      <c r="G3174" s="233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</row>
    <row r="3175" spans="1:20" ht="63" x14ac:dyDescent="0.25">
      <c r="A3175" s="166" t="s">
        <v>3229</v>
      </c>
      <c r="B3175" s="228"/>
      <c r="C3175" s="228"/>
      <c r="D3175" s="231"/>
      <c r="E3175" s="238"/>
      <c r="F3175" s="233"/>
      <c r="G3175" s="233"/>
      <c r="H3175"/>
      <c r="I3175"/>
      <c r="J3175"/>
      <c r="K3175"/>
      <c r="L3175"/>
      <c r="M3175"/>
      <c r="N3175"/>
      <c r="O3175"/>
      <c r="P3175"/>
      <c r="Q3175"/>
      <c r="R3175"/>
      <c r="S3175"/>
      <c r="T3175"/>
    </row>
    <row r="3176" spans="1:20" ht="63" x14ac:dyDescent="0.25">
      <c r="A3176" s="166" t="s">
        <v>3230</v>
      </c>
      <c r="B3176" s="228"/>
      <c r="C3176" s="228"/>
      <c r="D3176" s="231"/>
      <c r="E3176" s="238"/>
      <c r="F3176" s="233"/>
      <c r="G3176" s="233"/>
      <c r="H3176"/>
      <c r="I3176"/>
      <c r="J3176"/>
      <c r="K3176"/>
      <c r="L3176"/>
      <c r="M3176"/>
      <c r="N3176"/>
      <c r="O3176"/>
      <c r="P3176"/>
      <c r="Q3176"/>
      <c r="R3176"/>
      <c r="S3176"/>
      <c r="T3176"/>
    </row>
    <row r="3177" spans="1:20" ht="63" x14ac:dyDescent="0.25">
      <c r="A3177" s="166" t="s">
        <v>3231</v>
      </c>
      <c r="B3177" s="228"/>
      <c r="C3177" s="228"/>
      <c r="D3177" s="231"/>
      <c r="E3177" s="238"/>
      <c r="F3177" s="233"/>
      <c r="G3177" s="233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</row>
    <row r="3178" spans="1:20" ht="63" x14ac:dyDescent="0.25">
      <c r="A3178" s="166" t="s">
        <v>3232</v>
      </c>
      <c r="B3178" s="228"/>
      <c r="C3178" s="228"/>
      <c r="D3178" s="231"/>
      <c r="E3178" s="238"/>
      <c r="F3178" s="233"/>
      <c r="G3178" s="233"/>
      <c r="H3178"/>
      <c r="I3178"/>
      <c r="J3178"/>
      <c r="K3178"/>
      <c r="L3178"/>
      <c r="M3178"/>
      <c r="N3178"/>
      <c r="O3178"/>
      <c r="P3178"/>
      <c r="Q3178"/>
      <c r="R3178"/>
      <c r="S3178"/>
      <c r="T3178"/>
    </row>
    <row r="3179" spans="1:20" ht="63" x14ac:dyDescent="0.25">
      <c r="A3179" s="166" t="s">
        <v>3233</v>
      </c>
      <c r="B3179" s="228"/>
      <c r="C3179" s="228"/>
      <c r="D3179" s="231"/>
      <c r="E3179" s="238"/>
      <c r="F3179" s="233"/>
      <c r="G3179" s="233"/>
      <c r="H3179"/>
      <c r="I3179"/>
      <c r="J3179"/>
      <c r="K3179"/>
      <c r="L3179"/>
      <c r="M3179"/>
      <c r="N3179"/>
      <c r="O3179"/>
      <c r="P3179"/>
      <c r="Q3179"/>
      <c r="R3179"/>
      <c r="S3179"/>
      <c r="T3179"/>
    </row>
    <row r="3180" spans="1:20" ht="63" x14ac:dyDescent="0.25">
      <c r="A3180" s="166" t="s">
        <v>3234</v>
      </c>
      <c r="B3180" s="228"/>
      <c r="C3180" s="228"/>
      <c r="D3180" s="231"/>
      <c r="E3180" s="238"/>
      <c r="F3180" s="233"/>
      <c r="G3180" s="233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</row>
    <row r="3181" spans="1:20" ht="31.5" x14ac:dyDescent="0.25">
      <c r="A3181" s="166" t="s">
        <v>3235</v>
      </c>
      <c r="B3181" s="228"/>
      <c r="C3181" s="228"/>
      <c r="D3181" s="231"/>
      <c r="E3181" s="238"/>
      <c r="F3181" s="233"/>
      <c r="G3181" s="233"/>
      <c r="H3181"/>
      <c r="I3181"/>
      <c r="J3181"/>
      <c r="K3181"/>
      <c r="L3181"/>
      <c r="M3181"/>
      <c r="N3181"/>
      <c r="O3181"/>
      <c r="P3181"/>
      <c r="Q3181"/>
      <c r="R3181"/>
      <c r="S3181"/>
      <c r="T3181"/>
    </row>
    <row r="3182" spans="1:20" ht="31.5" x14ac:dyDescent="0.25">
      <c r="A3182" s="166" t="s">
        <v>3236</v>
      </c>
      <c r="B3182" s="228"/>
      <c r="C3182" s="228"/>
      <c r="D3182" s="231"/>
      <c r="E3182" s="238"/>
      <c r="F3182" s="233"/>
      <c r="G3182" s="233"/>
      <c r="H3182"/>
      <c r="I3182"/>
      <c r="J3182"/>
      <c r="K3182"/>
      <c r="L3182"/>
      <c r="M3182"/>
      <c r="N3182"/>
      <c r="O3182"/>
      <c r="P3182"/>
      <c r="Q3182"/>
      <c r="R3182"/>
      <c r="S3182"/>
      <c r="T3182"/>
    </row>
    <row r="3183" spans="1:20" ht="31.5" x14ac:dyDescent="0.25">
      <c r="A3183" s="166" t="s">
        <v>3237</v>
      </c>
      <c r="B3183" s="228"/>
      <c r="C3183" s="228"/>
      <c r="D3183" s="231"/>
      <c r="E3183" s="238"/>
      <c r="F3183" s="233"/>
      <c r="G3183" s="23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</row>
    <row r="3184" spans="1:20" ht="31.5" x14ac:dyDescent="0.25">
      <c r="A3184" s="166" t="s">
        <v>3238</v>
      </c>
      <c r="B3184" s="228"/>
      <c r="C3184" s="228"/>
      <c r="D3184" s="231"/>
      <c r="E3184" s="238"/>
      <c r="F3184" s="233"/>
      <c r="G3184" s="233"/>
      <c r="H3184"/>
      <c r="I3184"/>
      <c r="J3184"/>
      <c r="K3184"/>
      <c r="L3184"/>
      <c r="M3184"/>
      <c r="N3184"/>
      <c r="O3184"/>
      <c r="P3184"/>
      <c r="Q3184"/>
      <c r="R3184"/>
      <c r="S3184"/>
      <c r="T3184"/>
    </row>
    <row r="3185" spans="1:20" ht="126.75" thickBot="1" x14ac:dyDescent="0.3">
      <c r="A3185" s="166" t="s">
        <v>3468</v>
      </c>
      <c r="B3185" s="240"/>
      <c r="C3185" s="240"/>
      <c r="D3185" s="232"/>
      <c r="E3185" s="105" t="s">
        <v>3448</v>
      </c>
      <c r="F3185" s="234"/>
      <c r="G3185" s="234"/>
      <c r="H3185"/>
      <c r="I3185"/>
      <c r="J3185"/>
      <c r="K3185"/>
      <c r="L3185"/>
      <c r="M3185"/>
      <c r="N3185"/>
      <c r="O3185"/>
      <c r="P3185"/>
      <c r="Q3185"/>
      <c r="R3185"/>
      <c r="S3185"/>
      <c r="T3185"/>
    </row>
    <row r="3186" spans="1:20" ht="204.75" x14ac:dyDescent="0.25">
      <c r="A3186" s="166" t="s">
        <v>4160</v>
      </c>
      <c r="B3186" s="239">
        <v>715928</v>
      </c>
      <c r="C3186" s="239">
        <v>656485</v>
      </c>
      <c r="D3186" s="238">
        <v>1977</v>
      </c>
      <c r="E3186" s="237" t="s">
        <v>3477</v>
      </c>
      <c r="F3186" s="215" t="s">
        <v>3</v>
      </c>
      <c r="G3186" s="103" t="s">
        <v>3</v>
      </c>
      <c r="H3186"/>
      <c r="I3186"/>
      <c r="J3186"/>
      <c r="K3186"/>
      <c r="L3186"/>
      <c r="M3186"/>
      <c r="N3186"/>
      <c r="O3186"/>
      <c r="P3186"/>
      <c r="Q3186"/>
      <c r="R3186"/>
      <c r="S3186"/>
      <c r="T3186"/>
    </row>
    <row r="3187" spans="1:20" ht="173.25" x14ac:dyDescent="0.25">
      <c r="A3187" s="166" t="s">
        <v>4161</v>
      </c>
      <c r="B3187" s="228"/>
      <c r="C3187" s="228"/>
      <c r="D3187" s="238"/>
      <c r="E3187" s="237"/>
      <c r="F3187" s="215"/>
      <c r="G3187" s="111" t="s">
        <v>2685</v>
      </c>
      <c r="H3187"/>
      <c r="I3187"/>
      <c r="J3187"/>
      <c r="K3187"/>
      <c r="L3187"/>
      <c r="M3187"/>
      <c r="N3187"/>
      <c r="O3187"/>
      <c r="P3187"/>
      <c r="Q3187"/>
      <c r="R3187"/>
      <c r="S3187"/>
      <c r="T3187"/>
    </row>
    <row r="3188" spans="1:20" ht="78.75" x14ac:dyDescent="0.25">
      <c r="A3188" s="166" t="s">
        <v>3239</v>
      </c>
      <c r="B3188" s="228"/>
      <c r="C3188" s="228"/>
      <c r="D3188" s="238"/>
      <c r="E3188" s="237"/>
      <c r="F3188" s="215"/>
      <c r="G3188" s="111" t="s">
        <v>3240</v>
      </c>
      <c r="H3188"/>
      <c r="I3188"/>
      <c r="J3188"/>
      <c r="K3188"/>
      <c r="L3188"/>
      <c r="M3188"/>
      <c r="N3188"/>
      <c r="O3188"/>
      <c r="P3188"/>
      <c r="Q3188"/>
      <c r="R3188"/>
      <c r="S3188"/>
      <c r="T3188"/>
    </row>
    <row r="3189" spans="1:20" ht="126" x14ac:dyDescent="0.25">
      <c r="A3189" s="166" t="s">
        <v>3241</v>
      </c>
      <c r="B3189" s="228"/>
      <c r="C3189" s="228"/>
      <c r="D3189" s="238"/>
      <c r="E3189" s="237"/>
      <c r="F3189" s="215"/>
      <c r="G3189" s="111" t="s">
        <v>3242</v>
      </c>
      <c r="H3189"/>
      <c r="I3189"/>
      <c r="J3189"/>
      <c r="K3189"/>
      <c r="L3189"/>
      <c r="M3189"/>
      <c r="N3189"/>
      <c r="O3189"/>
      <c r="P3189"/>
      <c r="Q3189"/>
      <c r="R3189"/>
      <c r="S3189"/>
      <c r="T3189"/>
    </row>
    <row r="3190" spans="1:20" ht="78.75" x14ac:dyDescent="0.25">
      <c r="A3190" s="166" t="s">
        <v>3243</v>
      </c>
      <c r="B3190" s="228"/>
      <c r="C3190" s="228"/>
      <c r="D3190" s="238"/>
      <c r="E3190" s="237"/>
      <c r="F3190" s="215"/>
      <c r="G3190" s="233" t="s">
        <v>3</v>
      </c>
      <c r="H3190"/>
      <c r="I3190"/>
      <c r="J3190"/>
      <c r="K3190"/>
      <c r="L3190"/>
      <c r="M3190"/>
      <c r="N3190"/>
      <c r="O3190"/>
      <c r="P3190"/>
      <c r="Q3190"/>
      <c r="R3190"/>
      <c r="S3190"/>
      <c r="T3190"/>
    </row>
    <row r="3191" spans="1:20" ht="78.75" x14ac:dyDescent="0.25">
      <c r="A3191" s="165" t="s">
        <v>3244</v>
      </c>
      <c r="B3191" s="228"/>
      <c r="C3191" s="228"/>
      <c r="D3191" s="238"/>
      <c r="E3191" s="237"/>
      <c r="F3191" s="215"/>
      <c r="G3191" s="233"/>
      <c r="H3191"/>
      <c r="I3191"/>
      <c r="J3191"/>
      <c r="K3191"/>
      <c r="L3191"/>
      <c r="M3191"/>
      <c r="N3191"/>
      <c r="O3191"/>
      <c r="P3191"/>
      <c r="Q3191"/>
      <c r="R3191"/>
      <c r="S3191"/>
      <c r="T3191"/>
    </row>
    <row r="3192" spans="1:20" ht="79.5" thickBot="1" x14ac:dyDescent="0.3">
      <c r="A3192" s="165" t="s">
        <v>3245</v>
      </c>
      <c r="B3192" s="229"/>
      <c r="C3192" s="229"/>
      <c r="D3192" s="238"/>
      <c r="E3192" s="237"/>
      <c r="F3192" s="215"/>
      <c r="G3192" s="234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</row>
    <row r="3193" spans="1:20" ht="189" x14ac:dyDescent="0.25">
      <c r="A3193" s="166" t="s">
        <v>4162</v>
      </c>
      <c r="B3193" s="239">
        <v>1013487.33</v>
      </c>
      <c r="C3193" s="239">
        <v>917920.33</v>
      </c>
      <c r="D3193" s="241" t="s">
        <v>2517</v>
      </c>
      <c r="E3193" s="241" t="s">
        <v>2262</v>
      </c>
      <c r="F3193" s="216" t="s">
        <v>3</v>
      </c>
      <c r="G3193" s="216" t="s">
        <v>3</v>
      </c>
      <c r="H3193"/>
      <c r="I3193"/>
      <c r="J3193"/>
      <c r="K3193"/>
      <c r="L3193"/>
      <c r="M3193"/>
      <c r="N3193"/>
      <c r="O3193"/>
      <c r="P3193"/>
      <c r="Q3193"/>
      <c r="R3193"/>
      <c r="S3193"/>
      <c r="T3193"/>
    </row>
    <row r="3194" spans="1:20" ht="78.75" x14ac:dyDescent="0.25">
      <c r="A3194" s="166" t="s">
        <v>3246</v>
      </c>
      <c r="B3194" s="228"/>
      <c r="C3194" s="228"/>
      <c r="D3194" s="242"/>
      <c r="E3194" s="242"/>
      <c r="F3194" s="233"/>
      <c r="G3194" s="233"/>
      <c r="H3194"/>
      <c r="I3194"/>
      <c r="J3194"/>
      <c r="K3194"/>
      <c r="L3194"/>
      <c r="M3194"/>
      <c r="N3194"/>
      <c r="O3194"/>
      <c r="P3194"/>
      <c r="Q3194"/>
      <c r="R3194"/>
      <c r="S3194"/>
      <c r="T3194"/>
    </row>
    <row r="3195" spans="1:20" ht="94.5" x14ac:dyDescent="0.25">
      <c r="A3195" s="166" t="s">
        <v>3247</v>
      </c>
      <c r="B3195" s="228"/>
      <c r="C3195" s="228"/>
      <c r="D3195" s="242"/>
      <c r="E3195" s="242"/>
      <c r="F3195" s="233"/>
      <c r="G3195" s="233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</row>
    <row r="3196" spans="1:20" ht="126" x14ac:dyDescent="0.25">
      <c r="A3196" s="166" t="s">
        <v>4163</v>
      </c>
      <c r="B3196" s="228"/>
      <c r="C3196" s="228"/>
      <c r="D3196" s="242"/>
      <c r="E3196" s="154" t="s">
        <v>4164</v>
      </c>
      <c r="F3196" s="233"/>
      <c r="G3196" s="233"/>
      <c r="H3196"/>
      <c r="I3196"/>
      <c r="J3196"/>
      <c r="K3196"/>
      <c r="L3196"/>
      <c r="M3196"/>
      <c r="N3196"/>
      <c r="O3196"/>
      <c r="P3196"/>
      <c r="Q3196"/>
      <c r="R3196"/>
      <c r="S3196"/>
      <c r="T3196"/>
    </row>
    <row r="3197" spans="1:20" ht="126.75" thickBot="1" x14ac:dyDescent="0.3">
      <c r="A3197" s="166" t="s">
        <v>3469</v>
      </c>
      <c r="B3197" s="240"/>
      <c r="C3197" s="240"/>
      <c r="D3197" s="243"/>
      <c r="E3197" s="105" t="s">
        <v>3448</v>
      </c>
      <c r="F3197" s="234"/>
      <c r="G3197" s="234"/>
      <c r="H3197"/>
      <c r="I3197"/>
      <c r="J3197"/>
      <c r="K3197"/>
      <c r="L3197"/>
      <c r="M3197"/>
      <c r="N3197"/>
      <c r="O3197"/>
      <c r="P3197"/>
      <c r="Q3197"/>
      <c r="R3197"/>
      <c r="S3197"/>
      <c r="T3197"/>
    </row>
    <row r="3198" spans="1:20" ht="94.5" x14ac:dyDescent="0.25">
      <c r="A3198" s="166" t="s">
        <v>4165</v>
      </c>
      <c r="B3198" s="239">
        <v>413000</v>
      </c>
      <c r="C3198" s="239">
        <v>413000</v>
      </c>
      <c r="D3198" s="241" t="s">
        <v>138</v>
      </c>
      <c r="E3198" s="237" t="s">
        <v>3248</v>
      </c>
      <c r="F3198" s="216" t="s">
        <v>3</v>
      </c>
      <c r="G3198" s="216" t="s">
        <v>3</v>
      </c>
      <c r="H3198"/>
      <c r="I3198"/>
      <c r="J3198"/>
      <c r="K3198"/>
      <c r="L3198"/>
      <c r="M3198"/>
      <c r="N3198"/>
      <c r="O3198"/>
      <c r="P3198"/>
      <c r="Q3198"/>
      <c r="R3198"/>
      <c r="S3198"/>
      <c r="T3198"/>
    </row>
    <row r="3199" spans="1:20" ht="63" x14ac:dyDescent="0.25">
      <c r="A3199" s="167" t="s">
        <v>3249</v>
      </c>
      <c r="B3199" s="228"/>
      <c r="C3199" s="228"/>
      <c r="D3199" s="242"/>
      <c r="E3199" s="238"/>
      <c r="F3199" s="233"/>
      <c r="G3199" s="233"/>
      <c r="H3199"/>
      <c r="I3199"/>
      <c r="J3199"/>
      <c r="K3199"/>
      <c r="L3199"/>
      <c r="M3199"/>
      <c r="N3199"/>
      <c r="O3199"/>
      <c r="P3199"/>
      <c r="Q3199"/>
      <c r="R3199"/>
      <c r="S3199"/>
      <c r="T3199"/>
    </row>
    <row r="3200" spans="1:20" ht="63" x14ac:dyDescent="0.25">
      <c r="A3200" s="167" t="s">
        <v>3250</v>
      </c>
      <c r="B3200" s="228"/>
      <c r="C3200" s="228"/>
      <c r="D3200" s="242"/>
      <c r="E3200" s="238"/>
      <c r="F3200" s="233"/>
      <c r="G3200" s="233"/>
      <c r="H3200"/>
      <c r="I3200"/>
      <c r="J3200"/>
      <c r="K3200"/>
      <c r="L3200"/>
      <c r="M3200"/>
      <c r="N3200"/>
      <c r="O3200"/>
      <c r="P3200"/>
      <c r="Q3200"/>
      <c r="R3200"/>
      <c r="S3200"/>
      <c r="T3200"/>
    </row>
    <row r="3201" spans="1:20" ht="63" x14ac:dyDescent="0.25">
      <c r="A3201" s="167" t="s">
        <v>3251</v>
      </c>
      <c r="B3201" s="228"/>
      <c r="C3201" s="228"/>
      <c r="D3201" s="242"/>
      <c r="E3201" s="238"/>
      <c r="F3201" s="233"/>
      <c r="G3201" s="233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</row>
    <row r="3202" spans="1:20" ht="63" x14ac:dyDescent="0.25">
      <c r="A3202" s="167" t="s">
        <v>3252</v>
      </c>
      <c r="B3202" s="228"/>
      <c r="C3202" s="228"/>
      <c r="D3202" s="242"/>
      <c r="E3202" s="238"/>
      <c r="F3202" s="233"/>
      <c r="G3202" s="233"/>
      <c r="H3202"/>
      <c r="I3202"/>
      <c r="J3202"/>
      <c r="K3202"/>
      <c r="L3202"/>
      <c r="M3202"/>
      <c r="N3202"/>
      <c r="O3202"/>
      <c r="P3202"/>
      <c r="Q3202"/>
      <c r="R3202"/>
      <c r="S3202"/>
      <c r="T3202"/>
    </row>
    <row r="3203" spans="1:20" ht="126.75" thickBot="1" x14ac:dyDescent="0.3">
      <c r="A3203" s="167" t="s">
        <v>3470</v>
      </c>
      <c r="B3203" s="240"/>
      <c r="C3203" s="240"/>
      <c r="D3203" s="243"/>
      <c r="E3203" s="105" t="s">
        <v>3448</v>
      </c>
      <c r="F3203" s="234"/>
      <c r="G3203" s="234"/>
      <c r="H3203"/>
      <c r="I3203"/>
      <c r="J3203"/>
      <c r="K3203"/>
      <c r="L3203"/>
      <c r="M3203"/>
      <c r="N3203"/>
      <c r="O3203"/>
      <c r="P3203"/>
      <c r="Q3203"/>
      <c r="R3203"/>
      <c r="S3203"/>
      <c r="T3203"/>
    </row>
    <row r="3204" spans="1:20" ht="110.25" x14ac:dyDescent="0.25">
      <c r="A3204" s="165" t="s">
        <v>4166</v>
      </c>
      <c r="B3204" s="239">
        <v>173574.67</v>
      </c>
      <c r="C3204" s="239">
        <v>114548.67</v>
      </c>
      <c r="D3204" s="230">
        <v>1985</v>
      </c>
      <c r="E3204" s="237" t="s">
        <v>2262</v>
      </c>
      <c r="F3204" s="216" t="s">
        <v>3</v>
      </c>
      <c r="G3204" s="216" t="s">
        <v>3</v>
      </c>
      <c r="H3204"/>
      <c r="I3204"/>
      <c r="J3204"/>
      <c r="K3204"/>
      <c r="L3204"/>
      <c r="M3204"/>
      <c r="N3204"/>
      <c r="O3204"/>
      <c r="P3204"/>
      <c r="Q3204"/>
      <c r="R3204"/>
      <c r="S3204"/>
      <c r="T3204"/>
    </row>
    <row r="3205" spans="1:20" ht="78.75" x14ac:dyDescent="0.25">
      <c r="A3205" s="165" t="s">
        <v>3253</v>
      </c>
      <c r="B3205" s="228"/>
      <c r="C3205" s="228"/>
      <c r="D3205" s="231"/>
      <c r="E3205" s="238"/>
      <c r="F3205" s="233"/>
      <c r="G3205" s="233"/>
      <c r="H3205"/>
      <c r="I3205"/>
      <c r="J3205"/>
      <c r="K3205"/>
      <c r="L3205"/>
      <c r="M3205"/>
      <c r="N3205"/>
      <c r="O3205"/>
      <c r="P3205"/>
      <c r="Q3205"/>
      <c r="R3205"/>
      <c r="S3205"/>
      <c r="T3205"/>
    </row>
    <row r="3206" spans="1:20" ht="63" x14ac:dyDescent="0.25">
      <c r="A3206" s="165" t="s">
        <v>3254</v>
      </c>
      <c r="B3206" s="228"/>
      <c r="C3206" s="228"/>
      <c r="D3206" s="231"/>
      <c r="E3206" s="238"/>
      <c r="F3206" s="233"/>
      <c r="G3206" s="233"/>
      <c r="H3206"/>
      <c r="I3206"/>
      <c r="J3206"/>
      <c r="K3206"/>
      <c r="L3206"/>
      <c r="M3206"/>
      <c r="N3206"/>
      <c r="O3206"/>
      <c r="P3206"/>
      <c r="Q3206"/>
      <c r="R3206"/>
      <c r="S3206"/>
      <c r="T3206"/>
    </row>
    <row r="3207" spans="1:20" ht="63" x14ac:dyDescent="0.25">
      <c r="A3207" s="165" t="s">
        <v>3255</v>
      </c>
      <c r="B3207" s="228"/>
      <c r="C3207" s="228"/>
      <c r="D3207" s="231"/>
      <c r="E3207" s="238"/>
      <c r="F3207" s="233"/>
      <c r="G3207" s="233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</row>
    <row r="3208" spans="1:20" ht="63" x14ac:dyDescent="0.25">
      <c r="A3208" s="165" t="s">
        <v>3256</v>
      </c>
      <c r="B3208" s="228"/>
      <c r="C3208" s="228"/>
      <c r="D3208" s="231"/>
      <c r="E3208" s="238"/>
      <c r="F3208" s="233"/>
      <c r="G3208" s="233"/>
      <c r="H3208"/>
      <c r="I3208"/>
      <c r="J3208"/>
      <c r="K3208"/>
      <c r="L3208"/>
      <c r="M3208"/>
      <c r="N3208"/>
      <c r="O3208"/>
      <c r="P3208"/>
      <c r="Q3208"/>
      <c r="R3208"/>
      <c r="S3208"/>
      <c r="T3208"/>
    </row>
    <row r="3209" spans="1:20" ht="63" x14ac:dyDescent="0.25">
      <c r="A3209" s="165" t="s">
        <v>3257</v>
      </c>
      <c r="B3209" s="228"/>
      <c r="C3209" s="228"/>
      <c r="D3209" s="231"/>
      <c r="E3209" s="238"/>
      <c r="F3209" s="233"/>
      <c r="G3209" s="233"/>
      <c r="H3209"/>
      <c r="I3209"/>
      <c r="J3209"/>
      <c r="K3209"/>
      <c r="L3209"/>
      <c r="M3209"/>
      <c r="N3209"/>
      <c r="O3209"/>
      <c r="P3209"/>
      <c r="Q3209"/>
      <c r="R3209"/>
      <c r="S3209"/>
      <c r="T3209"/>
    </row>
    <row r="3210" spans="1:20" ht="31.5" x14ac:dyDescent="0.25">
      <c r="A3210" s="165" t="s">
        <v>3258</v>
      </c>
      <c r="B3210" s="228"/>
      <c r="C3210" s="228"/>
      <c r="D3210" s="231"/>
      <c r="E3210" s="238"/>
      <c r="F3210" s="233"/>
      <c r="G3210" s="233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</row>
    <row r="3211" spans="1:20" ht="63" x14ac:dyDescent="0.25">
      <c r="A3211" s="165" t="s">
        <v>3259</v>
      </c>
      <c r="B3211" s="228"/>
      <c r="C3211" s="228"/>
      <c r="D3211" s="231"/>
      <c r="E3211" s="238"/>
      <c r="F3211" s="233"/>
      <c r="G3211" s="233"/>
      <c r="H3211"/>
      <c r="I3211"/>
      <c r="J3211"/>
      <c r="K3211"/>
      <c r="L3211"/>
      <c r="M3211"/>
      <c r="N3211"/>
      <c r="O3211"/>
      <c r="P3211"/>
      <c r="Q3211"/>
      <c r="R3211"/>
      <c r="S3211"/>
      <c r="T3211"/>
    </row>
    <row r="3212" spans="1:20" ht="63" x14ac:dyDescent="0.25">
      <c r="A3212" s="165" t="s">
        <v>3260</v>
      </c>
      <c r="B3212" s="228"/>
      <c r="C3212" s="228"/>
      <c r="D3212" s="231"/>
      <c r="E3212" s="238"/>
      <c r="F3212" s="233"/>
      <c r="G3212" s="233"/>
      <c r="H3212"/>
      <c r="I3212"/>
      <c r="J3212"/>
      <c r="K3212"/>
      <c r="L3212"/>
      <c r="M3212"/>
      <c r="N3212"/>
      <c r="O3212"/>
      <c r="P3212"/>
      <c r="Q3212"/>
      <c r="R3212"/>
      <c r="S3212"/>
      <c r="T3212"/>
    </row>
    <row r="3213" spans="1:20" ht="63" x14ac:dyDescent="0.25">
      <c r="A3213" s="165" t="s">
        <v>3261</v>
      </c>
      <c r="B3213" s="228"/>
      <c r="C3213" s="228"/>
      <c r="D3213" s="231"/>
      <c r="E3213" s="238"/>
      <c r="F3213" s="233"/>
      <c r="G3213" s="23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</row>
    <row r="3214" spans="1:20" ht="78.75" x14ac:dyDescent="0.25">
      <c r="A3214" s="165" t="s">
        <v>3262</v>
      </c>
      <c r="B3214" s="228"/>
      <c r="C3214" s="228"/>
      <c r="D3214" s="231"/>
      <c r="E3214" s="238"/>
      <c r="F3214" s="233"/>
      <c r="G3214" s="233"/>
      <c r="H3214"/>
      <c r="I3214"/>
      <c r="J3214"/>
      <c r="K3214"/>
      <c r="L3214"/>
      <c r="M3214"/>
      <c r="N3214"/>
      <c r="O3214"/>
      <c r="P3214"/>
      <c r="Q3214"/>
      <c r="R3214"/>
      <c r="S3214"/>
      <c r="T3214"/>
    </row>
    <row r="3215" spans="1:20" ht="78.75" x14ac:dyDescent="0.25">
      <c r="A3215" s="165" t="s">
        <v>3263</v>
      </c>
      <c r="B3215" s="228"/>
      <c r="C3215" s="228"/>
      <c r="D3215" s="231"/>
      <c r="E3215" s="238"/>
      <c r="F3215" s="233"/>
      <c r="G3215" s="233"/>
      <c r="H3215"/>
      <c r="I3215"/>
      <c r="J3215"/>
      <c r="K3215"/>
      <c r="L3215"/>
      <c r="M3215"/>
      <c r="N3215"/>
      <c r="O3215"/>
      <c r="P3215"/>
      <c r="Q3215"/>
      <c r="R3215"/>
      <c r="S3215"/>
      <c r="T3215"/>
    </row>
    <row r="3216" spans="1:20" ht="126.75" thickBot="1" x14ac:dyDescent="0.3">
      <c r="A3216" s="165" t="s">
        <v>3471</v>
      </c>
      <c r="B3216" s="240"/>
      <c r="C3216" s="240"/>
      <c r="D3216" s="232"/>
      <c r="E3216" s="105" t="s">
        <v>3448</v>
      </c>
      <c r="F3216" s="234"/>
      <c r="G3216" s="234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</row>
    <row r="3217" spans="1:20" ht="157.5" x14ac:dyDescent="0.25">
      <c r="A3217" s="165" t="s">
        <v>3264</v>
      </c>
      <c r="B3217" s="40">
        <f>B3218+B3226</f>
        <v>161805.54</v>
      </c>
      <c r="C3217" s="40">
        <f>C3218+C3226</f>
        <v>107305.54000000001</v>
      </c>
      <c r="D3217" s="237" t="s">
        <v>2518</v>
      </c>
      <c r="E3217" s="237" t="s">
        <v>2262</v>
      </c>
      <c r="F3217" s="216" t="s">
        <v>3</v>
      </c>
      <c r="G3217" s="103" t="s">
        <v>3</v>
      </c>
      <c r="H3217"/>
      <c r="I3217"/>
      <c r="J3217"/>
      <c r="K3217"/>
      <c r="L3217"/>
      <c r="M3217"/>
      <c r="N3217"/>
      <c r="O3217"/>
      <c r="P3217"/>
      <c r="Q3217"/>
      <c r="R3217"/>
      <c r="S3217"/>
      <c r="T3217"/>
    </row>
    <row r="3218" spans="1:20" ht="78.75" x14ac:dyDescent="0.25">
      <c r="A3218" s="165" t="s">
        <v>3265</v>
      </c>
      <c r="B3218" s="235">
        <v>112653</v>
      </c>
      <c r="C3218" s="235">
        <v>58153</v>
      </c>
      <c r="D3218" s="237"/>
      <c r="E3218" s="237"/>
      <c r="F3218" s="233"/>
      <c r="G3218" s="111" t="s">
        <v>3240</v>
      </c>
      <c r="H3218"/>
      <c r="I3218"/>
      <c r="J3218"/>
      <c r="K3218"/>
      <c r="L3218"/>
      <c r="M3218"/>
      <c r="N3218"/>
      <c r="O3218"/>
      <c r="P3218"/>
      <c r="Q3218"/>
      <c r="R3218"/>
      <c r="S3218"/>
      <c r="T3218"/>
    </row>
    <row r="3219" spans="1:20" ht="78.75" x14ac:dyDescent="0.25">
      <c r="A3219" s="165" t="s">
        <v>3266</v>
      </c>
      <c r="B3219" s="235"/>
      <c r="C3219" s="235"/>
      <c r="D3219" s="237"/>
      <c r="E3219" s="237"/>
      <c r="F3219" s="233"/>
      <c r="G3219" s="233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</row>
    <row r="3220" spans="1:20" ht="78.75" x14ac:dyDescent="0.25">
      <c r="A3220" s="165" t="s">
        <v>3267</v>
      </c>
      <c r="B3220" s="235"/>
      <c r="C3220" s="235"/>
      <c r="D3220" s="237"/>
      <c r="E3220" s="237"/>
      <c r="F3220" s="233"/>
      <c r="G3220" s="233"/>
      <c r="H3220"/>
      <c r="I3220"/>
      <c r="J3220"/>
      <c r="K3220"/>
      <c r="L3220"/>
      <c r="M3220"/>
      <c r="N3220"/>
      <c r="O3220"/>
      <c r="P3220"/>
      <c r="Q3220"/>
      <c r="R3220"/>
      <c r="S3220"/>
      <c r="T3220"/>
    </row>
    <row r="3221" spans="1:20" ht="78.75" x14ac:dyDescent="0.25">
      <c r="A3221" s="165" t="s">
        <v>3268</v>
      </c>
      <c r="B3221" s="235"/>
      <c r="C3221" s="235"/>
      <c r="D3221" s="237"/>
      <c r="E3221" s="237"/>
      <c r="F3221" s="233"/>
      <c r="G3221" s="233"/>
      <c r="H3221"/>
      <c r="I3221"/>
      <c r="J3221"/>
      <c r="K3221"/>
      <c r="L3221"/>
      <c r="M3221"/>
      <c r="N3221"/>
      <c r="O3221"/>
      <c r="P3221"/>
      <c r="Q3221"/>
      <c r="R3221"/>
      <c r="S3221"/>
      <c r="T3221"/>
    </row>
    <row r="3222" spans="1:20" ht="94.5" x14ac:dyDescent="0.25">
      <c r="A3222" s="165" t="s">
        <v>3269</v>
      </c>
      <c r="B3222" s="235"/>
      <c r="C3222" s="235"/>
      <c r="D3222" s="237"/>
      <c r="E3222" s="237"/>
      <c r="F3222" s="233"/>
      <c r="G3222" s="233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</row>
    <row r="3223" spans="1:20" ht="63" x14ac:dyDescent="0.25">
      <c r="A3223" s="165" t="s">
        <v>3270</v>
      </c>
      <c r="B3223" s="235"/>
      <c r="C3223" s="235"/>
      <c r="D3223" s="237"/>
      <c r="E3223" s="237"/>
      <c r="F3223" s="233"/>
      <c r="G3223" s="233"/>
      <c r="H3223"/>
      <c r="I3223"/>
      <c r="J3223"/>
      <c r="K3223"/>
      <c r="L3223"/>
      <c r="M3223"/>
      <c r="N3223"/>
      <c r="O3223"/>
      <c r="P3223"/>
      <c r="Q3223"/>
      <c r="R3223"/>
      <c r="S3223"/>
      <c r="T3223"/>
    </row>
    <row r="3224" spans="1:20" ht="78.75" x14ac:dyDescent="0.25">
      <c r="A3224" s="165" t="s">
        <v>3271</v>
      </c>
      <c r="B3224" s="235"/>
      <c r="C3224" s="235"/>
      <c r="D3224" s="237"/>
      <c r="E3224" s="237"/>
      <c r="F3224" s="233"/>
      <c r="G3224" s="233"/>
      <c r="H3224"/>
      <c r="I3224"/>
      <c r="J3224"/>
      <c r="K3224"/>
      <c r="L3224"/>
      <c r="M3224"/>
      <c r="N3224"/>
      <c r="O3224"/>
      <c r="P3224"/>
      <c r="Q3224"/>
      <c r="R3224"/>
      <c r="S3224"/>
      <c r="T3224"/>
    </row>
    <row r="3225" spans="1:20" ht="78.75" x14ac:dyDescent="0.25">
      <c r="A3225" s="165" t="s">
        <v>3272</v>
      </c>
      <c r="B3225" s="235"/>
      <c r="C3225" s="235"/>
      <c r="D3225" s="237"/>
      <c r="E3225" s="237"/>
      <c r="F3225" s="233"/>
      <c r="G3225" s="233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</row>
    <row r="3226" spans="1:20" ht="126" x14ac:dyDescent="0.25">
      <c r="A3226" s="165" t="s">
        <v>3273</v>
      </c>
      <c r="B3226" s="40">
        <v>49152.54</v>
      </c>
      <c r="C3226" s="40">
        <v>49152.54</v>
      </c>
      <c r="D3226" s="237"/>
      <c r="E3226" s="105" t="s">
        <v>3274</v>
      </c>
      <c r="F3226" s="234"/>
      <c r="G3226" s="234"/>
      <c r="H3226"/>
      <c r="I3226"/>
      <c r="J3226"/>
      <c r="K3226"/>
      <c r="L3226"/>
      <c r="M3226"/>
      <c r="N3226"/>
      <c r="O3226"/>
      <c r="P3226"/>
      <c r="Q3226"/>
      <c r="R3226"/>
      <c r="S3226"/>
      <c r="T3226"/>
    </row>
    <row r="3227" spans="1:20" ht="94.5" x14ac:dyDescent="0.25">
      <c r="A3227" s="168" t="s">
        <v>3275</v>
      </c>
      <c r="B3227" s="235">
        <v>90533.5</v>
      </c>
      <c r="C3227" s="235">
        <v>51747.5</v>
      </c>
      <c r="D3227" s="238">
        <v>1988</v>
      </c>
      <c r="E3227" s="237" t="s">
        <v>2262</v>
      </c>
      <c r="F3227" s="215" t="s">
        <v>3</v>
      </c>
      <c r="G3227" s="215" t="s">
        <v>3</v>
      </c>
      <c r="H3227"/>
      <c r="I3227"/>
      <c r="J3227"/>
      <c r="K3227"/>
      <c r="L3227"/>
      <c r="M3227"/>
      <c r="N3227"/>
      <c r="O3227"/>
      <c r="P3227"/>
      <c r="Q3227"/>
      <c r="R3227"/>
      <c r="S3227"/>
      <c r="T3227"/>
    </row>
    <row r="3228" spans="1:20" ht="94.5" x14ac:dyDescent="0.25">
      <c r="A3228" s="165" t="s">
        <v>3276</v>
      </c>
      <c r="B3228" s="235"/>
      <c r="C3228" s="235"/>
      <c r="D3228" s="238"/>
      <c r="E3228" s="238"/>
      <c r="F3228" s="215"/>
      <c r="G3228" s="215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</row>
    <row r="3229" spans="1:20" ht="78.75" x14ac:dyDescent="0.25">
      <c r="A3229" s="165" t="s">
        <v>3277</v>
      </c>
      <c r="B3229" s="235"/>
      <c r="C3229" s="235"/>
      <c r="D3229" s="238"/>
      <c r="E3229" s="238"/>
      <c r="F3229" s="215"/>
      <c r="G3229" s="215"/>
      <c r="H3229"/>
      <c r="I3229"/>
      <c r="J3229"/>
      <c r="K3229"/>
      <c r="L3229"/>
      <c r="M3229"/>
      <c r="N3229"/>
      <c r="O3229"/>
      <c r="P3229"/>
      <c r="Q3229"/>
      <c r="R3229"/>
      <c r="S3229"/>
      <c r="T3229"/>
    </row>
    <row r="3230" spans="1:20" ht="47.25" x14ac:dyDescent="0.25">
      <c r="A3230" s="165" t="s">
        <v>3278</v>
      </c>
      <c r="B3230" s="235"/>
      <c r="C3230" s="235"/>
      <c r="D3230" s="238"/>
      <c r="E3230" s="238"/>
      <c r="F3230" s="215"/>
      <c r="G3230" s="215"/>
      <c r="H3230"/>
      <c r="I3230"/>
      <c r="J3230"/>
      <c r="K3230"/>
      <c r="L3230"/>
      <c r="M3230"/>
      <c r="N3230"/>
      <c r="O3230"/>
      <c r="P3230"/>
      <c r="Q3230"/>
      <c r="R3230"/>
      <c r="S3230"/>
      <c r="T3230"/>
    </row>
    <row r="3231" spans="1:20" ht="63" x14ac:dyDescent="0.25">
      <c r="A3231" s="165" t="s">
        <v>3279</v>
      </c>
      <c r="B3231" s="235"/>
      <c r="C3231" s="235"/>
      <c r="D3231" s="238"/>
      <c r="E3231" s="238"/>
      <c r="F3231" s="215"/>
      <c r="G3231" s="215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</row>
    <row r="3232" spans="1:20" ht="40.5" customHeight="1" x14ac:dyDescent="0.25">
      <c r="A3232" s="165" t="s">
        <v>3280</v>
      </c>
      <c r="B3232" s="235"/>
      <c r="C3232" s="235"/>
      <c r="D3232" s="238"/>
      <c r="E3232" s="238"/>
      <c r="F3232" s="215"/>
      <c r="G3232" s="215"/>
      <c r="H3232"/>
      <c r="I3232"/>
      <c r="J3232"/>
      <c r="K3232"/>
      <c r="L3232"/>
      <c r="M3232"/>
      <c r="N3232"/>
      <c r="O3232"/>
      <c r="P3232"/>
      <c r="Q3232"/>
      <c r="R3232"/>
      <c r="S3232"/>
      <c r="T3232"/>
    </row>
    <row r="3233" spans="1:20" ht="78.75" x14ac:dyDescent="0.25">
      <c r="A3233" s="165" t="s">
        <v>3281</v>
      </c>
      <c r="B3233" s="235"/>
      <c r="C3233" s="235"/>
      <c r="D3233" s="238"/>
      <c r="E3233" s="238"/>
      <c r="F3233" s="215"/>
      <c r="G3233" s="215"/>
      <c r="H3233"/>
      <c r="I3233"/>
      <c r="J3233"/>
      <c r="K3233"/>
      <c r="L3233"/>
      <c r="M3233"/>
      <c r="N3233"/>
      <c r="O3233"/>
      <c r="P3233"/>
      <c r="Q3233"/>
      <c r="R3233"/>
      <c r="S3233"/>
      <c r="T3233"/>
    </row>
    <row r="3234" spans="1:20" ht="78.75" x14ac:dyDescent="0.25">
      <c r="A3234" s="165" t="s">
        <v>3282</v>
      </c>
      <c r="B3234" s="235"/>
      <c r="C3234" s="235"/>
      <c r="D3234" s="238"/>
      <c r="E3234" s="238"/>
      <c r="F3234" s="215"/>
      <c r="G3234" s="215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</row>
    <row r="3235" spans="1:20" ht="47.25" x14ac:dyDescent="0.25">
      <c r="A3235" s="165" t="s">
        <v>3283</v>
      </c>
      <c r="B3235" s="235"/>
      <c r="C3235" s="235"/>
      <c r="D3235" s="238"/>
      <c r="E3235" s="238"/>
      <c r="F3235" s="215"/>
      <c r="G3235" s="215"/>
      <c r="H3235"/>
      <c r="I3235"/>
      <c r="J3235"/>
      <c r="K3235"/>
      <c r="L3235"/>
      <c r="M3235"/>
      <c r="N3235"/>
      <c r="O3235"/>
      <c r="P3235"/>
      <c r="Q3235"/>
      <c r="R3235"/>
      <c r="S3235"/>
      <c r="T3235"/>
    </row>
    <row r="3236" spans="1:20" ht="31.5" x14ac:dyDescent="0.25">
      <c r="A3236" s="165" t="s">
        <v>3284</v>
      </c>
      <c r="B3236" s="235"/>
      <c r="C3236" s="235"/>
      <c r="D3236" s="238"/>
      <c r="E3236" s="238"/>
      <c r="F3236" s="215"/>
      <c r="G3236" s="215"/>
      <c r="H3236"/>
      <c r="I3236"/>
      <c r="J3236"/>
      <c r="K3236"/>
      <c r="L3236"/>
      <c r="M3236"/>
      <c r="N3236"/>
      <c r="O3236"/>
      <c r="P3236"/>
      <c r="Q3236"/>
      <c r="R3236"/>
      <c r="S3236"/>
      <c r="T3236"/>
    </row>
    <row r="3237" spans="1:20" ht="94.5" x14ac:dyDescent="0.25">
      <c r="A3237" s="165" t="s">
        <v>3285</v>
      </c>
      <c r="B3237" s="235">
        <v>74317.38</v>
      </c>
      <c r="C3237" s="235">
        <v>71868.38</v>
      </c>
      <c r="D3237" s="238">
        <v>1996</v>
      </c>
      <c r="E3237" s="237" t="s">
        <v>2262</v>
      </c>
      <c r="F3237" s="215" t="s">
        <v>3</v>
      </c>
      <c r="G3237" s="215" t="s">
        <v>3</v>
      </c>
      <c r="H3237"/>
      <c r="I3237"/>
      <c r="J3237"/>
      <c r="K3237"/>
      <c r="L3237"/>
      <c r="M3237"/>
      <c r="N3237"/>
      <c r="O3237"/>
      <c r="P3237"/>
      <c r="Q3237"/>
      <c r="R3237"/>
      <c r="S3237"/>
      <c r="T3237"/>
    </row>
    <row r="3238" spans="1:20" ht="63" x14ac:dyDescent="0.25">
      <c r="A3238" s="165" t="s">
        <v>3286</v>
      </c>
      <c r="B3238" s="235"/>
      <c r="C3238" s="235"/>
      <c r="D3238" s="238"/>
      <c r="E3238" s="237"/>
      <c r="F3238" s="215"/>
      <c r="G3238" s="215"/>
      <c r="H3238"/>
      <c r="I3238"/>
      <c r="J3238"/>
      <c r="K3238"/>
      <c r="L3238"/>
      <c r="M3238"/>
      <c r="N3238"/>
      <c r="O3238"/>
      <c r="P3238"/>
      <c r="Q3238"/>
      <c r="R3238"/>
      <c r="S3238"/>
      <c r="T3238"/>
    </row>
    <row r="3239" spans="1:20" ht="63" x14ac:dyDescent="0.25">
      <c r="A3239" s="165" t="s">
        <v>3287</v>
      </c>
      <c r="B3239" s="235"/>
      <c r="C3239" s="235"/>
      <c r="D3239" s="238"/>
      <c r="E3239" s="237"/>
      <c r="F3239" s="215"/>
      <c r="G3239" s="215"/>
      <c r="H3239"/>
      <c r="I3239"/>
      <c r="J3239"/>
      <c r="K3239"/>
      <c r="L3239"/>
      <c r="M3239"/>
      <c r="N3239"/>
      <c r="O3239"/>
      <c r="P3239"/>
      <c r="Q3239"/>
      <c r="R3239"/>
      <c r="S3239"/>
      <c r="T3239"/>
    </row>
    <row r="3240" spans="1:20" ht="63.75" thickBot="1" x14ac:dyDescent="0.3">
      <c r="A3240" s="165" t="s">
        <v>3288</v>
      </c>
      <c r="B3240" s="235"/>
      <c r="C3240" s="235"/>
      <c r="D3240" s="238"/>
      <c r="E3240" s="237"/>
      <c r="F3240" s="215"/>
      <c r="G3240" s="215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</row>
    <row r="3241" spans="1:20" ht="94.5" x14ac:dyDescent="0.25">
      <c r="A3241" s="168" t="s">
        <v>4167</v>
      </c>
      <c r="B3241" s="239">
        <v>220186.44</v>
      </c>
      <c r="C3241" s="239">
        <v>220186.44</v>
      </c>
      <c r="D3241" s="230">
        <v>1996</v>
      </c>
      <c r="E3241" s="237" t="s">
        <v>3289</v>
      </c>
      <c r="F3241" s="216" t="s">
        <v>3</v>
      </c>
      <c r="G3241" s="216" t="s">
        <v>3</v>
      </c>
      <c r="H3241"/>
      <c r="I3241"/>
      <c r="J3241"/>
      <c r="K3241"/>
      <c r="L3241"/>
      <c r="M3241"/>
      <c r="N3241"/>
      <c r="O3241"/>
      <c r="P3241"/>
      <c r="Q3241"/>
      <c r="R3241"/>
      <c r="S3241"/>
      <c r="T3241"/>
    </row>
    <row r="3242" spans="1:20" ht="63" x14ac:dyDescent="0.25">
      <c r="A3242" s="168" t="s">
        <v>3290</v>
      </c>
      <c r="B3242" s="228"/>
      <c r="C3242" s="228"/>
      <c r="D3242" s="231"/>
      <c r="E3242" s="237"/>
      <c r="F3242" s="233"/>
      <c r="G3242" s="233"/>
      <c r="H3242"/>
      <c r="I3242"/>
      <c r="J3242"/>
      <c r="K3242"/>
      <c r="L3242"/>
      <c r="M3242"/>
      <c r="N3242"/>
      <c r="O3242"/>
      <c r="P3242"/>
      <c r="Q3242"/>
      <c r="R3242"/>
      <c r="S3242"/>
      <c r="T3242"/>
    </row>
    <row r="3243" spans="1:20" ht="63" x14ac:dyDescent="0.25">
      <c r="A3243" s="169" t="s">
        <v>3291</v>
      </c>
      <c r="B3243" s="228"/>
      <c r="C3243" s="228"/>
      <c r="D3243" s="231"/>
      <c r="E3243" s="237"/>
      <c r="F3243" s="233"/>
      <c r="G3243" s="23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</row>
    <row r="3244" spans="1:20" ht="126.75" thickBot="1" x14ac:dyDescent="0.3">
      <c r="A3244" s="169" t="s">
        <v>3472</v>
      </c>
      <c r="B3244" s="240"/>
      <c r="C3244" s="240"/>
      <c r="D3244" s="232"/>
      <c r="E3244" s="105" t="s">
        <v>3448</v>
      </c>
      <c r="F3244" s="234"/>
      <c r="G3244" s="234"/>
      <c r="H3244"/>
      <c r="I3244"/>
      <c r="J3244"/>
      <c r="K3244"/>
      <c r="L3244"/>
      <c r="M3244"/>
      <c r="N3244"/>
      <c r="O3244"/>
      <c r="P3244"/>
      <c r="Q3244"/>
      <c r="R3244"/>
      <c r="S3244"/>
      <c r="T3244"/>
    </row>
    <row r="3245" spans="1:20" ht="94.5" x14ac:dyDescent="0.25">
      <c r="A3245" s="165" t="s">
        <v>3292</v>
      </c>
      <c r="B3245" s="235">
        <v>542690.78</v>
      </c>
      <c r="C3245" s="235">
        <v>534219.78</v>
      </c>
      <c r="D3245" s="238" t="s">
        <v>138</v>
      </c>
      <c r="E3245" s="237" t="s">
        <v>2262</v>
      </c>
      <c r="F3245" s="215" t="s">
        <v>3</v>
      </c>
      <c r="G3245" s="215" t="s">
        <v>3</v>
      </c>
      <c r="H3245"/>
      <c r="I3245"/>
      <c r="J3245"/>
      <c r="K3245"/>
      <c r="L3245"/>
      <c r="M3245"/>
      <c r="N3245"/>
      <c r="O3245"/>
      <c r="P3245"/>
      <c r="Q3245"/>
      <c r="R3245"/>
      <c r="S3245"/>
      <c r="T3245"/>
    </row>
    <row r="3246" spans="1:20" ht="47.25" x14ac:dyDescent="0.25">
      <c r="A3246" s="165" t="s">
        <v>3293</v>
      </c>
      <c r="B3246" s="235"/>
      <c r="C3246" s="235"/>
      <c r="D3246" s="238"/>
      <c r="E3246" s="237"/>
      <c r="F3246" s="215"/>
      <c r="G3246" s="215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</row>
    <row r="3247" spans="1:20" ht="77.25" customHeight="1" x14ac:dyDescent="0.25">
      <c r="A3247" s="165" t="s">
        <v>3294</v>
      </c>
      <c r="B3247" s="235"/>
      <c r="C3247" s="235"/>
      <c r="D3247" s="238"/>
      <c r="E3247" s="237"/>
      <c r="F3247" s="215"/>
      <c r="G3247" s="215"/>
      <c r="H3247"/>
      <c r="I3247"/>
      <c r="J3247"/>
      <c r="K3247"/>
      <c r="L3247"/>
      <c r="M3247"/>
      <c r="N3247"/>
      <c r="O3247"/>
      <c r="P3247"/>
      <c r="Q3247"/>
      <c r="R3247"/>
      <c r="S3247"/>
      <c r="T3247"/>
    </row>
    <row r="3248" spans="1:20" ht="63" x14ac:dyDescent="0.25">
      <c r="A3248" s="165" t="s">
        <v>3295</v>
      </c>
      <c r="B3248" s="235"/>
      <c r="C3248" s="235"/>
      <c r="D3248" s="238"/>
      <c r="E3248" s="237"/>
      <c r="F3248" s="215"/>
      <c r="G3248" s="215"/>
      <c r="H3248"/>
      <c r="I3248"/>
      <c r="J3248"/>
      <c r="K3248"/>
      <c r="L3248"/>
      <c r="M3248"/>
      <c r="N3248"/>
      <c r="O3248"/>
      <c r="P3248"/>
      <c r="Q3248"/>
      <c r="R3248"/>
      <c r="S3248"/>
      <c r="T3248"/>
    </row>
    <row r="3249" spans="1:20" ht="47.25" x14ac:dyDescent="0.25">
      <c r="A3249" s="165" t="s">
        <v>3296</v>
      </c>
      <c r="B3249" s="235"/>
      <c r="C3249" s="235"/>
      <c r="D3249" s="238"/>
      <c r="E3249" s="237"/>
      <c r="F3249" s="215"/>
      <c r="G3249" s="215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</row>
    <row r="3250" spans="1:20" ht="31.5" x14ac:dyDescent="0.25">
      <c r="A3250" s="165" t="s">
        <v>3297</v>
      </c>
      <c r="B3250" s="235"/>
      <c r="C3250" s="235"/>
      <c r="D3250" s="238"/>
      <c r="E3250" s="237"/>
      <c r="F3250" s="215"/>
      <c r="G3250" s="215"/>
      <c r="H3250"/>
      <c r="I3250"/>
      <c r="J3250"/>
      <c r="K3250"/>
      <c r="L3250"/>
      <c r="M3250"/>
      <c r="N3250"/>
      <c r="O3250"/>
      <c r="P3250"/>
      <c r="Q3250"/>
      <c r="R3250"/>
      <c r="S3250"/>
      <c r="T3250"/>
    </row>
    <row r="3251" spans="1:20" ht="31.5" x14ac:dyDescent="0.25">
      <c r="A3251" s="165" t="s">
        <v>3298</v>
      </c>
      <c r="B3251" s="235"/>
      <c r="C3251" s="235"/>
      <c r="D3251" s="238"/>
      <c r="E3251" s="237"/>
      <c r="F3251" s="215"/>
      <c r="G3251" s="215"/>
      <c r="H3251"/>
      <c r="I3251"/>
      <c r="J3251"/>
      <c r="K3251"/>
      <c r="L3251"/>
      <c r="M3251"/>
      <c r="N3251"/>
      <c r="O3251"/>
      <c r="P3251"/>
      <c r="Q3251"/>
      <c r="R3251"/>
      <c r="S3251"/>
      <c r="T3251"/>
    </row>
    <row r="3252" spans="1:20" ht="141.75" x14ac:dyDescent="0.25">
      <c r="A3252" s="166" t="s">
        <v>3299</v>
      </c>
      <c r="B3252" s="40">
        <v>133000</v>
      </c>
      <c r="C3252" s="40">
        <v>133000</v>
      </c>
      <c r="D3252" s="37"/>
      <c r="E3252" s="107" t="s">
        <v>3353</v>
      </c>
      <c r="F3252" s="23" t="s">
        <v>3</v>
      </c>
      <c r="G3252" s="106" t="s">
        <v>3</v>
      </c>
      <c r="H3252"/>
      <c r="I3252"/>
      <c r="J3252"/>
      <c r="K3252"/>
      <c r="L3252"/>
      <c r="M3252"/>
      <c r="N3252"/>
      <c r="O3252"/>
      <c r="P3252"/>
      <c r="Q3252"/>
      <c r="R3252"/>
      <c r="S3252"/>
      <c r="T3252"/>
    </row>
    <row r="3253" spans="1:20" ht="126.75" customHeight="1" x14ac:dyDescent="0.25">
      <c r="A3253" s="168" t="s">
        <v>3300</v>
      </c>
      <c r="B3253" s="235">
        <v>126000</v>
      </c>
      <c r="C3253" s="235">
        <v>119136.07</v>
      </c>
      <c r="D3253" s="238">
        <v>2005</v>
      </c>
      <c r="E3253" s="237" t="s">
        <v>3747</v>
      </c>
      <c r="F3253" s="215" t="s">
        <v>3</v>
      </c>
      <c r="G3253" s="215" t="s">
        <v>3</v>
      </c>
      <c r="H3253"/>
      <c r="I3253"/>
      <c r="J3253"/>
      <c r="K3253"/>
      <c r="L3253"/>
      <c r="M3253"/>
      <c r="N3253"/>
      <c r="O3253"/>
      <c r="P3253"/>
      <c r="Q3253"/>
      <c r="R3253"/>
      <c r="S3253"/>
      <c r="T3253"/>
    </row>
    <row r="3254" spans="1:20" ht="94.5" x14ac:dyDescent="0.25">
      <c r="A3254" s="166" t="s">
        <v>3301</v>
      </c>
      <c r="B3254" s="235"/>
      <c r="C3254" s="235"/>
      <c r="D3254" s="238"/>
      <c r="E3254" s="237"/>
      <c r="F3254" s="215"/>
      <c r="G3254" s="215"/>
      <c r="H3254"/>
      <c r="I3254"/>
      <c r="J3254"/>
      <c r="K3254"/>
      <c r="L3254"/>
      <c r="M3254"/>
      <c r="N3254"/>
      <c r="O3254"/>
      <c r="P3254"/>
      <c r="Q3254"/>
      <c r="R3254"/>
      <c r="S3254"/>
      <c r="T3254"/>
    </row>
    <row r="3255" spans="1:20" ht="63" x14ac:dyDescent="0.25">
      <c r="A3255" s="165" t="s">
        <v>3302</v>
      </c>
      <c r="B3255" s="235"/>
      <c r="C3255" s="235"/>
      <c r="D3255" s="238"/>
      <c r="E3255" s="237"/>
      <c r="F3255" s="215"/>
      <c r="G3255" s="21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</row>
    <row r="3256" spans="1:20" ht="126" x14ac:dyDescent="0.25">
      <c r="A3256" s="166" t="s">
        <v>3303</v>
      </c>
      <c r="B3256" s="40">
        <v>36440.68</v>
      </c>
      <c r="C3256" s="40">
        <v>36440.68</v>
      </c>
      <c r="D3256" s="37" t="s">
        <v>24</v>
      </c>
      <c r="E3256" s="107" t="s">
        <v>3304</v>
      </c>
      <c r="F3256" s="15" t="s">
        <v>3</v>
      </c>
      <c r="G3256" s="104" t="s">
        <v>3</v>
      </c>
      <c r="H3256"/>
      <c r="I3256"/>
      <c r="J3256"/>
      <c r="K3256"/>
      <c r="L3256"/>
      <c r="M3256"/>
      <c r="N3256"/>
      <c r="O3256"/>
      <c r="P3256"/>
      <c r="Q3256"/>
      <c r="R3256"/>
      <c r="S3256"/>
      <c r="T3256"/>
    </row>
    <row r="3257" spans="1:20" ht="126" x14ac:dyDescent="0.25">
      <c r="A3257" s="166" t="s">
        <v>3305</v>
      </c>
      <c r="B3257" s="40">
        <v>588096.65</v>
      </c>
      <c r="C3257" s="40">
        <v>588096.65</v>
      </c>
      <c r="D3257" s="37">
        <v>2010</v>
      </c>
      <c r="E3257" s="107" t="s">
        <v>3306</v>
      </c>
      <c r="F3257" s="15" t="s">
        <v>3</v>
      </c>
      <c r="G3257" s="104" t="s">
        <v>3</v>
      </c>
      <c r="H3257"/>
      <c r="I3257"/>
      <c r="J3257"/>
      <c r="K3257"/>
      <c r="L3257"/>
      <c r="M3257"/>
      <c r="N3257"/>
      <c r="O3257"/>
      <c r="P3257"/>
      <c r="Q3257"/>
      <c r="R3257"/>
      <c r="S3257"/>
      <c r="T3257"/>
    </row>
    <row r="3258" spans="1:20" ht="141.75" x14ac:dyDescent="0.25">
      <c r="A3258" s="166" t="s">
        <v>3307</v>
      </c>
      <c r="B3258" s="40">
        <v>329814.67</v>
      </c>
      <c r="C3258" s="40">
        <v>329814.67</v>
      </c>
      <c r="D3258" s="37">
        <v>2012</v>
      </c>
      <c r="E3258" s="105" t="s">
        <v>3308</v>
      </c>
      <c r="F3258" s="15" t="s">
        <v>3</v>
      </c>
      <c r="G3258" s="104" t="s">
        <v>3</v>
      </c>
      <c r="H3258"/>
      <c r="I3258"/>
      <c r="J3258"/>
      <c r="K3258"/>
      <c r="L3258"/>
      <c r="M3258"/>
      <c r="N3258"/>
      <c r="O3258"/>
      <c r="P3258"/>
      <c r="Q3258"/>
      <c r="R3258"/>
      <c r="S3258"/>
      <c r="T3258"/>
    </row>
    <row r="3259" spans="1:20" ht="126" x14ac:dyDescent="0.25">
      <c r="A3259" s="166" t="s">
        <v>3309</v>
      </c>
      <c r="B3259" s="40">
        <v>839703.32</v>
      </c>
      <c r="C3259" s="40">
        <v>839703.32</v>
      </c>
      <c r="D3259" s="37">
        <v>2012</v>
      </c>
      <c r="E3259" s="105" t="s">
        <v>3310</v>
      </c>
      <c r="F3259" s="15" t="s">
        <v>3</v>
      </c>
      <c r="G3259" s="104" t="s">
        <v>3</v>
      </c>
      <c r="H3259"/>
      <c r="I3259"/>
      <c r="J3259"/>
      <c r="K3259"/>
      <c r="L3259"/>
      <c r="M3259"/>
      <c r="N3259"/>
      <c r="O3259"/>
      <c r="P3259"/>
      <c r="Q3259"/>
      <c r="R3259"/>
      <c r="S3259"/>
      <c r="T3259"/>
    </row>
    <row r="3260" spans="1:20" ht="126.75" thickBot="1" x14ac:dyDescent="0.3">
      <c r="A3260" s="168" t="s">
        <v>4168</v>
      </c>
      <c r="B3260" s="149">
        <v>6598905.2199999997</v>
      </c>
      <c r="C3260" s="149">
        <v>6598905.2199999997</v>
      </c>
      <c r="D3260" s="150">
        <v>2022</v>
      </c>
      <c r="E3260" s="153" t="s">
        <v>4169</v>
      </c>
      <c r="F3260" s="148" t="s">
        <v>3</v>
      </c>
      <c r="G3260" s="148" t="s">
        <v>3</v>
      </c>
      <c r="H3260"/>
      <c r="I3260"/>
      <c r="J3260"/>
      <c r="K3260"/>
      <c r="L3260"/>
      <c r="M3260"/>
      <c r="N3260"/>
      <c r="O3260"/>
      <c r="P3260"/>
      <c r="Q3260"/>
      <c r="R3260"/>
      <c r="S3260"/>
      <c r="T3260"/>
    </row>
    <row r="3261" spans="1:20" ht="94.5" x14ac:dyDescent="0.25">
      <c r="A3261" s="170" t="s">
        <v>4170</v>
      </c>
      <c r="B3261" s="239">
        <v>365965.57</v>
      </c>
      <c r="C3261" s="239">
        <v>323110.57</v>
      </c>
      <c r="D3261" s="230">
        <v>1978</v>
      </c>
      <c r="E3261" s="241" t="s">
        <v>4188</v>
      </c>
      <c r="F3261" s="216" t="s">
        <v>3</v>
      </c>
      <c r="G3261" s="216" t="s">
        <v>3</v>
      </c>
      <c r="H3261"/>
      <c r="I3261"/>
      <c r="J3261"/>
      <c r="K3261"/>
      <c r="L3261"/>
      <c r="M3261"/>
      <c r="N3261"/>
      <c r="O3261"/>
      <c r="P3261"/>
      <c r="Q3261"/>
      <c r="R3261"/>
      <c r="S3261"/>
      <c r="T3261"/>
    </row>
    <row r="3262" spans="1:20" ht="63" x14ac:dyDescent="0.25">
      <c r="A3262" s="165" t="s">
        <v>3311</v>
      </c>
      <c r="B3262" s="228"/>
      <c r="C3262" s="228"/>
      <c r="D3262" s="231"/>
      <c r="E3262" s="242"/>
      <c r="F3262" s="233"/>
      <c r="G3262" s="233"/>
      <c r="H3262"/>
      <c r="I3262"/>
      <c r="J3262"/>
      <c r="K3262"/>
      <c r="L3262"/>
      <c r="M3262"/>
      <c r="N3262"/>
      <c r="O3262"/>
      <c r="P3262"/>
      <c r="Q3262"/>
      <c r="R3262"/>
      <c r="S3262"/>
      <c r="T3262"/>
    </row>
    <row r="3263" spans="1:20" ht="31.5" x14ac:dyDescent="0.25">
      <c r="A3263" s="165" t="s">
        <v>3312</v>
      </c>
      <c r="B3263" s="228"/>
      <c r="C3263" s="228"/>
      <c r="D3263" s="231"/>
      <c r="E3263" s="242"/>
      <c r="F3263" s="233"/>
      <c r="G3263" s="233"/>
      <c r="H3263"/>
      <c r="I3263"/>
      <c r="J3263"/>
      <c r="K3263"/>
      <c r="L3263"/>
      <c r="M3263"/>
      <c r="N3263"/>
      <c r="O3263"/>
      <c r="P3263"/>
      <c r="Q3263"/>
      <c r="R3263"/>
      <c r="S3263"/>
      <c r="T3263"/>
    </row>
    <row r="3264" spans="1:20" ht="39.75" customHeight="1" x14ac:dyDescent="0.25">
      <c r="A3264" s="165" t="s">
        <v>3313</v>
      </c>
      <c r="B3264" s="228"/>
      <c r="C3264" s="228"/>
      <c r="D3264" s="231"/>
      <c r="E3264" s="242"/>
      <c r="F3264" s="233"/>
      <c r="G3264" s="233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</row>
    <row r="3265" spans="1:20" ht="63" customHeight="1" x14ac:dyDescent="0.25">
      <c r="A3265" s="165" t="s">
        <v>3314</v>
      </c>
      <c r="B3265" s="228"/>
      <c r="C3265" s="228"/>
      <c r="D3265" s="231"/>
      <c r="E3265" s="242"/>
      <c r="F3265" s="233"/>
      <c r="G3265" s="233"/>
      <c r="H3265"/>
      <c r="I3265"/>
      <c r="J3265"/>
      <c r="K3265"/>
      <c r="L3265"/>
      <c r="M3265"/>
      <c r="N3265"/>
      <c r="O3265"/>
      <c r="P3265"/>
      <c r="Q3265"/>
      <c r="R3265"/>
      <c r="S3265"/>
      <c r="T3265"/>
    </row>
    <row r="3266" spans="1:20" ht="47.25" x14ac:dyDescent="0.25">
      <c r="A3266" s="165" t="s">
        <v>3315</v>
      </c>
      <c r="B3266" s="228"/>
      <c r="C3266" s="228"/>
      <c r="D3266" s="231"/>
      <c r="E3266" s="242"/>
      <c r="F3266" s="233"/>
      <c r="G3266" s="233"/>
      <c r="H3266"/>
      <c r="I3266"/>
      <c r="J3266"/>
      <c r="K3266"/>
      <c r="L3266"/>
      <c r="M3266"/>
      <c r="N3266"/>
      <c r="O3266"/>
      <c r="P3266"/>
      <c r="Q3266"/>
      <c r="R3266"/>
      <c r="S3266"/>
      <c r="T3266"/>
    </row>
    <row r="3267" spans="1:20" ht="47.25" x14ac:dyDescent="0.25">
      <c r="A3267" s="165" t="s">
        <v>3316</v>
      </c>
      <c r="B3267" s="228"/>
      <c r="C3267" s="228"/>
      <c r="D3267" s="231"/>
      <c r="E3267" s="242"/>
      <c r="F3267" s="233"/>
      <c r="G3267" s="233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</row>
    <row r="3268" spans="1:20" ht="31.5" x14ac:dyDescent="0.25">
      <c r="A3268" s="165" t="s">
        <v>3317</v>
      </c>
      <c r="B3268" s="228"/>
      <c r="C3268" s="228"/>
      <c r="D3268" s="231"/>
      <c r="E3268" s="242"/>
      <c r="F3268" s="233"/>
      <c r="G3268" s="233"/>
      <c r="H3268"/>
      <c r="I3268"/>
      <c r="J3268"/>
      <c r="K3268"/>
      <c r="L3268"/>
      <c r="M3268"/>
      <c r="N3268"/>
      <c r="O3268"/>
      <c r="P3268"/>
      <c r="Q3268"/>
      <c r="R3268"/>
      <c r="S3268"/>
      <c r="T3268"/>
    </row>
    <row r="3269" spans="1:20" ht="95.25" thickBot="1" x14ac:dyDescent="0.3">
      <c r="A3269" s="165" t="s">
        <v>3476</v>
      </c>
      <c r="B3269" s="240"/>
      <c r="C3269" s="240"/>
      <c r="D3269" s="232"/>
      <c r="E3269" s="243"/>
      <c r="F3269" s="234"/>
      <c r="G3269" s="234"/>
      <c r="H3269"/>
      <c r="I3269"/>
      <c r="J3269"/>
      <c r="K3269"/>
      <c r="L3269"/>
      <c r="M3269"/>
      <c r="N3269"/>
      <c r="O3269"/>
      <c r="P3269"/>
      <c r="Q3269"/>
      <c r="R3269"/>
      <c r="S3269"/>
      <c r="T3269"/>
    </row>
    <row r="3270" spans="1:20" ht="110.25" x14ac:dyDescent="0.25">
      <c r="A3270" s="168" t="s">
        <v>3318</v>
      </c>
      <c r="B3270" s="235">
        <v>175277.31</v>
      </c>
      <c r="C3270" s="235">
        <v>146347.31</v>
      </c>
      <c r="D3270" s="238">
        <v>2007</v>
      </c>
      <c r="E3270" s="237" t="s">
        <v>3319</v>
      </c>
      <c r="F3270" s="215" t="s">
        <v>3</v>
      </c>
      <c r="G3270" s="215" t="s">
        <v>3</v>
      </c>
      <c r="H3270"/>
      <c r="I3270"/>
      <c r="J3270"/>
      <c r="K3270"/>
      <c r="L3270"/>
      <c r="M3270"/>
      <c r="N3270"/>
      <c r="O3270"/>
      <c r="P3270"/>
      <c r="Q3270"/>
      <c r="R3270"/>
      <c r="S3270"/>
      <c r="T3270"/>
    </row>
    <row r="3271" spans="1:20" ht="78.75" x14ac:dyDescent="0.25">
      <c r="A3271" s="168" t="s">
        <v>3320</v>
      </c>
      <c r="B3271" s="235"/>
      <c r="C3271" s="235"/>
      <c r="D3271" s="238"/>
      <c r="E3271" s="237"/>
      <c r="F3271" s="215"/>
      <c r="G3271" s="215"/>
      <c r="H3271"/>
      <c r="I3271"/>
      <c r="J3271"/>
      <c r="K3271"/>
      <c r="L3271"/>
      <c r="M3271"/>
      <c r="N3271"/>
      <c r="O3271"/>
      <c r="P3271"/>
      <c r="Q3271"/>
      <c r="R3271"/>
      <c r="S3271"/>
      <c r="T3271"/>
    </row>
    <row r="3272" spans="1:20" ht="78.75" x14ac:dyDescent="0.25">
      <c r="A3272" s="168" t="s">
        <v>3321</v>
      </c>
      <c r="B3272" s="235"/>
      <c r="C3272" s="235"/>
      <c r="D3272" s="238"/>
      <c r="E3272" s="237"/>
      <c r="F3272" s="215"/>
      <c r="G3272" s="215"/>
      <c r="H3272"/>
      <c r="I3272"/>
      <c r="J3272"/>
      <c r="K3272"/>
      <c r="L3272"/>
      <c r="M3272"/>
      <c r="N3272"/>
      <c r="O3272"/>
      <c r="P3272"/>
      <c r="Q3272"/>
      <c r="R3272"/>
      <c r="S3272"/>
      <c r="T3272"/>
    </row>
    <row r="3273" spans="1:20" ht="63" x14ac:dyDescent="0.25">
      <c r="A3273" s="168" t="s">
        <v>3322</v>
      </c>
      <c r="B3273" s="235"/>
      <c r="C3273" s="235"/>
      <c r="D3273" s="238"/>
      <c r="E3273" s="237"/>
      <c r="F3273" s="215"/>
      <c r="G3273" s="215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</row>
    <row r="3274" spans="1:20" ht="94.5" x14ac:dyDescent="0.25">
      <c r="A3274" s="168" t="s">
        <v>3323</v>
      </c>
      <c r="B3274" s="235"/>
      <c r="C3274" s="235"/>
      <c r="D3274" s="238"/>
      <c r="E3274" s="237"/>
      <c r="F3274" s="215"/>
      <c r="G3274" s="215"/>
      <c r="H3274"/>
      <c r="I3274"/>
      <c r="J3274"/>
      <c r="K3274"/>
      <c r="L3274"/>
      <c r="M3274"/>
      <c r="N3274"/>
      <c r="O3274"/>
      <c r="P3274"/>
      <c r="Q3274"/>
      <c r="R3274"/>
      <c r="S3274"/>
      <c r="T3274"/>
    </row>
    <row r="3275" spans="1:20" ht="63" x14ac:dyDescent="0.25">
      <c r="A3275" s="165" t="s">
        <v>3324</v>
      </c>
      <c r="B3275" s="235"/>
      <c r="C3275" s="235"/>
      <c r="D3275" s="238"/>
      <c r="E3275" s="237"/>
      <c r="F3275" s="215"/>
      <c r="G3275" s="215"/>
      <c r="H3275"/>
      <c r="I3275"/>
      <c r="J3275"/>
      <c r="K3275"/>
      <c r="L3275"/>
      <c r="M3275"/>
      <c r="N3275"/>
      <c r="O3275"/>
      <c r="P3275"/>
      <c r="Q3275"/>
      <c r="R3275"/>
      <c r="S3275"/>
      <c r="T3275"/>
    </row>
    <row r="3276" spans="1:20" ht="126" x14ac:dyDescent="0.25">
      <c r="A3276" s="171" t="s">
        <v>3325</v>
      </c>
      <c r="B3276" s="40">
        <v>475220.05</v>
      </c>
      <c r="C3276" s="40">
        <v>475220.05</v>
      </c>
      <c r="D3276" s="37">
        <v>2010</v>
      </c>
      <c r="E3276" s="105" t="s">
        <v>3326</v>
      </c>
      <c r="F3276" s="23" t="s">
        <v>3</v>
      </c>
      <c r="G3276" s="104" t="s">
        <v>3</v>
      </c>
      <c r="H3276"/>
      <c r="I3276"/>
      <c r="J3276"/>
      <c r="K3276"/>
      <c r="L3276"/>
      <c r="M3276"/>
      <c r="N3276"/>
      <c r="O3276"/>
      <c r="P3276"/>
      <c r="Q3276"/>
      <c r="R3276"/>
      <c r="S3276"/>
      <c r="T3276"/>
    </row>
    <row r="3277" spans="1:20" ht="141.75" x14ac:dyDescent="0.25">
      <c r="A3277" s="165" t="s">
        <v>3327</v>
      </c>
      <c r="B3277" s="151">
        <v>445080.67</v>
      </c>
      <c r="C3277" s="40">
        <v>445080.67</v>
      </c>
      <c r="D3277" s="37">
        <v>2010</v>
      </c>
      <c r="E3277" s="105" t="s">
        <v>3326</v>
      </c>
      <c r="F3277" s="23" t="s">
        <v>3</v>
      </c>
      <c r="G3277" s="104" t="s">
        <v>3</v>
      </c>
      <c r="H3277"/>
      <c r="I3277"/>
      <c r="J3277"/>
      <c r="K3277"/>
      <c r="L3277"/>
      <c r="M3277"/>
      <c r="N3277"/>
      <c r="O3277"/>
      <c r="P3277"/>
      <c r="Q3277"/>
      <c r="R3277"/>
      <c r="S3277"/>
      <c r="T3277"/>
    </row>
    <row r="3278" spans="1:20" ht="126.75" thickBot="1" x14ac:dyDescent="0.3">
      <c r="A3278" s="166" t="s">
        <v>3328</v>
      </c>
      <c r="B3278" s="40">
        <v>158000</v>
      </c>
      <c r="C3278" s="40">
        <v>158000</v>
      </c>
      <c r="D3278" s="37">
        <v>2005</v>
      </c>
      <c r="E3278" s="105" t="s">
        <v>3329</v>
      </c>
      <c r="F3278" s="23" t="s">
        <v>3</v>
      </c>
      <c r="G3278" s="104" t="s">
        <v>3</v>
      </c>
      <c r="H3278"/>
      <c r="I3278"/>
      <c r="J3278"/>
      <c r="K3278"/>
      <c r="L3278"/>
      <c r="M3278"/>
      <c r="N3278"/>
      <c r="O3278"/>
      <c r="P3278"/>
      <c r="Q3278"/>
      <c r="R3278"/>
      <c r="S3278"/>
      <c r="T3278"/>
    </row>
    <row r="3279" spans="1:20" ht="63" x14ac:dyDescent="0.25">
      <c r="A3279" s="171" t="s">
        <v>3330</v>
      </c>
      <c r="B3279" s="239">
        <v>294384.33</v>
      </c>
      <c r="C3279" s="246">
        <v>292560.33</v>
      </c>
      <c r="D3279" s="230">
        <v>2007</v>
      </c>
      <c r="E3279" s="244" t="s">
        <v>3331</v>
      </c>
      <c r="F3279" s="248" t="s">
        <v>3</v>
      </c>
      <c r="G3279" s="216" t="s">
        <v>3</v>
      </c>
      <c r="H3279"/>
      <c r="I3279"/>
      <c r="J3279"/>
      <c r="K3279"/>
      <c r="L3279"/>
      <c r="M3279"/>
      <c r="N3279"/>
      <c r="O3279"/>
      <c r="P3279"/>
      <c r="Q3279"/>
      <c r="R3279"/>
      <c r="S3279"/>
      <c r="T3279"/>
    </row>
    <row r="3280" spans="1:20" ht="31.5" x14ac:dyDescent="0.25">
      <c r="A3280" s="165" t="s">
        <v>3332</v>
      </c>
      <c r="B3280" s="228"/>
      <c r="C3280" s="247"/>
      <c r="D3280" s="231"/>
      <c r="E3280" s="244"/>
      <c r="F3280" s="249"/>
      <c r="G3280" s="233"/>
      <c r="H3280"/>
      <c r="I3280"/>
      <c r="J3280"/>
      <c r="K3280"/>
      <c r="L3280"/>
      <c r="M3280"/>
      <c r="N3280"/>
      <c r="O3280"/>
      <c r="P3280"/>
      <c r="Q3280"/>
      <c r="R3280"/>
      <c r="S3280"/>
      <c r="T3280"/>
    </row>
    <row r="3281" spans="1:20" ht="31.5" x14ac:dyDescent="0.25">
      <c r="A3281" s="165" t="s">
        <v>3333</v>
      </c>
      <c r="B3281" s="228"/>
      <c r="C3281" s="247"/>
      <c r="D3281" s="231"/>
      <c r="E3281" s="244"/>
      <c r="F3281" s="249"/>
      <c r="G3281" s="233"/>
      <c r="H3281"/>
      <c r="I3281"/>
      <c r="J3281"/>
      <c r="K3281"/>
      <c r="L3281"/>
      <c r="M3281"/>
      <c r="N3281"/>
      <c r="O3281"/>
      <c r="P3281"/>
      <c r="Q3281"/>
      <c r="R3281"/>
      <c r="S3281"/>
      <c r="T3281"/>
    </row>
    <row r="3282" spans="1:20" ht="126" x14ac:dyDescent="0.25">
      <c r="A3282" s="165" t="s">
        <v>3473</v>
      </c>
      <c r="B3282" s="228"/>
      <c r="C3282" s="247"/>
      <c r="D3282" s="232"/>
      <c r="E3282" s="105" t="s">
        <v>3448</v>
      </c>
      <c r="F3282" s="250"/>
      <c r="G3282" s="234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</row>
    <row r="3283" spans="1:20" ht="94.5" x14ac:dyDescent="0.25">
      <c r="A3283" s="166" t="s">
        <v>3334</v>
      </c>
      <c r="B3283" s="235">
        <v>36341</v>
      </c>
      <c r="C3283" s="235">
        <v>12728</v>
      </c>
      <c r="D3283" s="238">
        <v>1998</v>
      </c>
      <c r="E3283" s="237" t="s">
        <v>2262</v>
      </c>
      <c r="F3283" s="245" t="s">
        <v>3</v>
      </c>
      <c r="G3283" s="215" t="s">
        <v>3</v>
      </c>
      <c r="H3283"/>
      <c r="I3283"/>
      <c r="J3283"/>
      <c r="K3283"/>
      <c r="L3283"/>
      <c r="M3283"/>
      <c r="N3283"/>
      <c r="O3283"/>
      <c r="P3283"/>
      <c r="Q3283"/>
      <c r="R3283"/>
      <c r="S3283"/>
      <c r="T3283"/>
    </row>
    <row r="3284" spans="1:20" ht="31.5" x14ac:dyDescent="0.25">
      <c r="A3284" s="166" t="s">
        <v>3335</v>
      </c>
      <c r="B3284" s="235"/>
      <c r="C3284" s="235"/>
      <c r="D3284" s="238"/>
      <c r="E3284" s="237"/>
      <c r="F3284" s="245"/>
      <c r="G3284" s="215"/>
      <c r="H3284"/>
      <c r="I3284"/>
      <c r="J3284"/>
      <c r="K3284"/>
      <c r="L3284"/>
      <c r="M3284"/>
      <c r="N3284"/>
      <c r="O3284"/>
      <c r="P3284"/>
      <c r="Q3284"/>
      <c r="R3284"/>
      <c r="S3284"/>
      <c r="T3284"/>
    </row>
    <row r="3285" spans="1:20" ht="63" x14ac:dyDescent="0.25">
      <c r="A3285" s="166" t="s">
        <v>3336</v>
      </c>
      <c r="B3285" s="235"/>
      <c r="C3285" s="235"/>
      <c r="D3285" s="238"/>
      <c r="E3285" s="237"/>
      <c r="F3285" s="245"/>
      <c r="G3285" s="21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</row>
    <row r="3286" spans="1:20" ht="78.75" x14ac:dyDescent="0.25">
      <c r="A3286" s="165" t="s">
        <v>4171</v>
      </c>
      <c r="B3286" s="40">
        <f>B3287+B3288+B3289+B3290</f>
        <v>171666.66999999998</v>
      </c>
      <c r="C3286" s="40">
        <f>C3287+C3288+C3289+C3290</f>
        <v>171666.66999999998</v>
      </c>
      <c r="D3286" s="238">
        <v>2005</v>
      </c>
      <c r="E3286" s="237" t="s">
        <v>3475</v>
      </c>
      <c r="F3286" s="256" t="s">
        <v>3</v>
      </c>
      <c r="G3286" s="215" t="s">
        <v>3</v>
      </c>
      <c r="H3286"/>
      <c r="I3286"/>
      <c r="J3286"/>
      <c r="K3286"/>
      <c r="L3286"/>
      <c r="M3286"/>
      <c r="N3286"/>
      <c r="O3286"/>
      <c r="P3286"/>
      <c r="Q3286"/>
      <c r="R3286"/>
      <c r="S3286"/>
      <c r="T3286"/>
    </row>
    <row r="3287" spans="1:20" ht="42.75" customHeight="1" x14ac:dyDescent="0.25">
      <c r="A3287" s="165" t="s">
        <v>3338</v>
      </c>
      <c r="B3287" s="40">
        <v>44000</v>
      </c>
      <c r="C3287" s="40">
        <v>44000</v>
      </c>
      <c r="D3287" s="238"/>
      <c r="E3287" s="237"/>
      <c r="F3287" s="256"/>
      <c r="G3287" s="215"/>
      <c r="H3287"/>
      <c r="I3287"/>
      <c r="J3287"/>
      <c r="K3287"/>
      <c r="L3287"/>
      <c r="M3287"/>
      <c r="N3287"/>
      <c r="O3287"/>
      <c r="P3287"/>
      <c r="Q3287"/>
      <c r="R3287"/>
      <c r="S3287"/>
      <c r="T3287"/>
    </row>
    <row r="3288" spans="1:20" ht="31.5" x14ac:dyDescent="0.25">
      <c r="A3288" s="165" t="s">
        <v>3339</v>
      </c>
      <c r="B3288" s="40">
        <v>39000</v>
      </c>
      <c r="C3288" s="40">
        <v>39000</v>
      </c>
      <c r="D3288" s="238"/>
      <c r="E3288" s="237"/>
      <c r="F3288" s="256"/>
      <c r="G3288" s="215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</row>
    <row r="3289" spans="1:20" ht="94.5" x14ac:dyDescent="0.25">
      <c r="A3289" s="165" t="s">
        <v>3474</v>
      </c>
      <c r="B3289" s="40">
        <v>30916.67</v>
      </c>
      <c r="C3289" s="40">
        <v>30916.67</v>
      </c>
      <c r="D3289" s="238"/>
      <c r="E3289" s="237"/>
      <c r="F3289" s="256"/>
      <c r="G3289" s="215"/>
      <c r="H3289"/>
      <c r="I3289"/>
      <c r="J3289"/>
      <c r="K3289"/>
      <c r="L3289"/>
      <c r="M3289"/>
      <c r="N3289"/>
      <c r="O3289"/>
      <c r="P3289"/>
      <c r="Q3289"/>
      <c r="R3289"/>
      <c r="S3289"/>
      <c r="T3289"/>
    </row>
    <row r="3290" spans="1:20" ht="31.5" x14ac:dyDescent="0.25">
      <c r="A3290" s="165" t="s">
        <v>3340</v>
      </c>
      <c r="B3290" s="40">
        <v>57750</v>
      </c>
      <c r="C3290" s="40">
        <v>57750</v>
      </c>
      <c r="D3290" s="238"/>
      <c r="E3290" s="237"/>
      <c r="F3290" s="256"/>
      <c r="G3290" s="215"/>
      <c r="H3290"/>
      <c r="I3290"/>
      <c r="J3290"/>
      <c r="K3290"/>
      <c r="L3290"/>
      <c r="M3290"/>
      <c r="N3290"/>
      <c r="O3290"/>
      <c r="P3290"/>
      <c r="Q3290"/>
      <c r="R3290"/>
      <c r="S3290"/>
      <c r="T3290"/>
    </row>
    <row r="3291" spans="1:20" ht="126" x14ac:dyDescent="0.25">
      <c r="A3291" s="168" t="s">
        <v>3341</v>
      </c>
      <c r="B3291" s="40">
        <v>156478</v>
      </c>
      <c r="C3291" s="40">
        <v>140829</v>
      </c>
      <c r="D3291" s="37">
        <v>2003</v>
      </c>
      <c r="E3291" s="105" t="s">
        <v>2262</v>
      </c>
      <c r="F3291" s="23" t="s">
        <v>3</v>
      </c>
      <c r="G3291" s="104" t="s">
        <v>3</v>
      </c>
      <c r="H3291"/>
      <c r="I3291"/>
      <c r="J3291"/>
      <c r="K3291"/>
      <c r="L3291"/>
      <c r="M3291"/>
      <c r="N3291"/>
      <c r="O3291"/>
      <c r="P3291"/>
      <c r="Q3291"/>
      <c r="R3291"/>
      <c r="S3291"/>
      <c r="T3291"/>
    </row>
    <row r="3292" spans="1:20" ht="94.5" x14ac:dyDescent="0.25">
      <c r="A3292" s="166" t="s">
        <v>3342</v>
      </c>
      <c r="B3292" s="40">
        <v>253000</v>
      </c>
      <c r="C3292" s="40">
        <v>253000</v>
      </c>
      <c r="D3292" s="37">
        <v>2005</v>
      </c>
      <c r="E3292" s="102" t="s">
        <v>3337</v>
      </c>
      <c r="F3292" s="15" t="s">
        <v>3</v>
      </c>
      <c r="G3292" s="104" t="s">
        <v>3</v>
      </c>
      <c r="H3292"/>
      <c r="I3292"/>
      <c r="J3292"/>
      <c r="K3292"/>
      <c r="L3292"/>
      <c r="M3292"/>
      <c r="N3292"/>
      <c r="O3292"/>
      <c r="P3292"/>
      <c r="Q3292"/>
      <c r="R3292"/>
      <c r="S3292"/>
      <c r="T3292"/>
    </row>
    <row r="3293" spans="1:20" ht="126" x14ac:dyDescent="0.25">
      <c r="A3293" s="166" t="s">
        <v>3343</v>
      </c>
      <c r="B3293" s="40">
        <v>114000</v>
      </c>
      <c r="C3293" s="40">
        <v>114000</v>
      </c>
      <c r="D3293" s="37">
        <v>2005</v>
      </c>
      <c r="E3293" s="105" t="s">
        <v>3337</v>
      </c>
      <c r="F3293" s="23" t="s">
        <v>3</v>
      </c>
      <c r="G3293" s="104" t="s">
        <v>3</v>
      </c>
      <c r="H3293"/>
      <c r="I3293"/>
      <c r="J3293"/>
      <c r="K3293"/>
      <c r="L3293"/>
      <c r="M3293"/>
      <c r="N3293"/>
      <c r="O3293"/>
      <c r="P3293"/>
      <c r="Q3293"/>
      <c r="R3293"/>
      <c r="S3293"/>
      <c r="T3293"/>
    </row>
    <row r="3294" spans="1:20" ht="94.5" x14ac:dyDescent="0.25">
      <c r="A3294" s="166" t="s">
        <v>3344</v>
      </c>
      <c r="B3294" s="235">
        <v>152000</v>
      </c>
      <c r="C3294" s="235">
        <v>152000</v>
      </c>
      <c r="D3294" s="238">
        <v>2005</v>
      </c>
      <c r="E3294" s="237" t="s">
        <v>3337</v>
      </c>
      <c r="F3294" s="245" t="s">
        <v>3</v>
      </c>
      <c r="G3294" s="215" t="s">
        <v>3</v>
      </c>
      <c r="H3294"/>
      <c r="I3294"/>
      <c r="J3294"/>
      <c r="K3294"/>
      <c r="L3294"/>
      <c r="M3294"/>
      <c r="N3294"/>
      <c r="O3294"/>
      <c r="P3294"/>
      <c r="Q3294"/>
      <c r="R3294"/>
      <c r="S3294"/>
      <c r="T3294"/>
    </row>
    <row r="3295" spans="1:20" ht="31.5" x14ac:dyDescent="0.25">
      <c r="A3295" s="165" t="s">
        <v>3345</v>
      </c>
      <c r="B3295" s="235"/>
      <c r="C3295" s="235"/>
      <c r="D3295" s="238"/>
      <c r="E3295" s="237"/>
      <c r="F3295" s="245"/>
      <c r="G3295" s="215"/>
      <c r="H3295"/>
      <c r="I3295"/>
      <c r="J3295"/>
      <c r="K3295"/>
      <c r="L3295"/>
      <c r="M3295"/>
      <c r="N3295"/>
      <c r="O3295"/>
      <c r="P3295"/>
      <c r="Q3295"/>
      <c r="R3295"/>
      <c r="S3295"/>
      <c r="T3295"/>
    </row>
    <row r="3296" spans="1:20" ht="31.5" x14ac:dyDescent="0.25">
      <c r="A3296" s="165" t="s">
        <v>3346</v>
      </c>
      <c r="B3296" s="235"/>
      <c r="C3296" s="235"/>
      <c r="D3296" s="238"/>
      <c r="E3296" s="237"/>
      <c r="F3296" s="245"/>
      <c r="G3296" s="215"/>
      <c r="H3296"/>
      <c r="I3296"/>
      <c r="J3296"/>
      <c r="K3296"/>
      <c r="L3296"/>
      <c r="M3296"/>
      <c r="N3296"/>
      <c r="O3296"/>
      <c r="P3296"/>
      <c r="Q3296"/>
      <c r="R3296"/>
      <c r="S3296"/>
      <c r="T3296"/>
    </row>
    <row r="3297" spans="1:20" ht="15.75" x14ac:dyDescent="0.25">
      <c r="A3297" s="24" t="s">
        <v>637</v>
      </c>
      <c r="B3297" s="95">
        <f>B3294+B3293+B3292+B3291+B3286+B3283+B3279+B3278+B3277+B3276+B3270+B3261+B3259+B3258+B3257+B3256+B3253+B3252+B3245+B3241+B3237+B3227+B3217+B3204+B3198+B3193+B3186+B3171+B3159+B3158+B3155+B3144+B3140+B3130+B3125+B3107+B3096+B3083+B3062+B3047+B3042+B3033+B3017+B3002+B2997+B2983+B2972+B3066+B3260</f>
        <v>22556752.999999996</v>
      </c>
      <c r="C3297" s="95">
        <f>C3294+C3293+C3292+C3291+C3286+C3283+C3279+C3278+C3277+C3276+C3270+C3261+C3259+C3258+C3257+C3256+C3253+C3252+C3245+C3241+C3237+C3227+C3217+C3204+C3198+C3193+C3186+C3171+C3159+C3158+C3155+C3144+C3140+C3130+C3125+C3107+C3096+C3083+C3062+C3047+C3042+C3033+C3017+C3002+C2997+C2983+C2972+C3066+C3260</f>
        <v>21165078.069999993</v>
      </c>
      <c r="D3297" s="25"/>
      <c r="E3297" s="43"/>
      <c r="F3297" s="43"/>
      <c r="G3297" s="1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</row>
    <row r="3298" spans="1:20" x14ac:dyDescent="0.25">
      <c r="A3298" s="215" t="s">
        <v>1859</v>
      </c>
      <c r="B3298" s="215"/>
      <c r="C3298" s="215"/>
      <c r="D3298" s="215"/>
      <c r="E3298" s="215"/>
      <c r="F3298" s="215"/>
      <c r="G3298" s="215"/>
      <c r="H3298"/>
      <c r="I3298"/>
      <c r="J3298"/>
      <c r="K3298"/>
      <c r="L3298"/>
      <c r="M3298"/>
      <c r="N3298"/>
      <c r="O3298"/>
      <c r="P3298"/>
      <c r="Q3298"/>
      <c r="R3298"/>
      <c r="S3298"/>
      <c r="T3298"/>
    </row>
    <row r="3299" spans="1:20" ht="150" x14ac:dyDescent="0.25">
      <c r="A3299" s="155" t="s">
        <v>2519</v>
      </c>
      <c r="B3299" s="47">
        <v>996691.65</v>
      </c>
      <c r="C3299" s="47">
        <v>995903.65</v>
      </c>
      <c r="D3299" s="38" t="s">
        <v>152</v>
      </c>
      <c r="E3299" s="102" t="s">
        <v>3347</v>
      </c>
      <c r="F3299" s="13" t="s">
        <v>3</v>
      </c>
      <c r="G3299" s="102" t="s">
        <v>3</v>
      </c>
      <c r="H3299"/>
      <c r="I3299"/>
      <c r="J3299"/>
      <c r="K3299"/>
      <c r="L3299"/>
      <c r="M3299"/>
      <c r="N3299"/>
      <c r="O3299"/>
      <c r="P3299"/>
      <c r="Q3299"/>
      <c r="R3299"/>
      <c r="S3299"/>
      <c r="T3299"/>
    </row>
    <row r="3300" spans="1:20" ht="90" x14ac:dyDescent="0.25">
      <c r="A3300" s="155" t="s">
        <v>1811</v>
      </c>
      <c r="B3300" s="47">
        <v>1056727.6499999999</v>
      </c>
      <c r="C3300" s="47">
        <v>1056727.6499999999</v>
      </c>
      <c r="D3300" s="39">
        <v>2012</v>
      </c>
      <c r="E3300" s="102" t="s">
        <v>2520</v>
      </c>
      <c r="F3300" s="13" t="s">
        <v>3</v>
      </c>
      <c r="G3300" s="102" t="s">
        <v>3</v>
      </c>
      <c r="H3300"/>
      <c r="I3300"/>
      <c r="J3300"/>
      <c r="K3300"/>
      <c r="L3300"/>
      <c r="M3300"/>
      <c r="N3300"/>
      <c r="O3300"/>
      <c r="P3300"/>
      <c r="Q3300"/>
      <c r="R3300"/>
      <c r="S3300"/>
      <c r="T3300"/>
    </row>
    <row r="3301" spans="1:20" ht="195" x14ac:dyDescent="0.25">
      <c r="A3301" s="155" t="s">
        <v>2521</v>
      </c>
      <c r="B3301" s="47">
        <v>4063924.22</v>
      </c>
      <c r="C3301" s="47">
        <v>4063924.22</v>
      </c>
      <c r="D3301" s="38" t="s">
        <v>153</v>
      </c>
      <c r="E3301" s="102" t="s">
        <v>2522</v>
      </c>
      <c r="F3301" s="13" t="s">
        <v>3</v>
      </c>
      <c r="G3301" s="102" t="s">
        <v>3</v>
      </c>
      <c r="H3301"/>
      <c r="I3301"/>
      <c r="J3301"/>
      <c r="K3301"/>
      <c r="L3301"/>
      <c r="M3301"/>
      <c r="N3301"/>
      <c r="O3301"/>
      <c r="P3301"/>
      <c r="Q3301"/>
      <c r="R3301"/>
      <c r="S3301"/>
      <c r="T3301"/>
    </row>
    <row r="3302" spans="1:20" ht="270" x14ac:dyDescent="0.25">
      <c r="A3302" s="155" t="s">
        <v>2523</v>
      </c>
      <c r="B3302" s="47">
        <v>1045735.39</v>
      </c>
      <c r="C3302" s="47">
        <v>1045735.39</v>
      </c>
      <c r="D3302" s="38" t="s">
        <v>154</v>
      </c>
      <c r="E3302" s="102" t="s">
        <v>3348</v>
      </c>
      <c r="F3302" s="13" t="s">
        <v>3</v>
      </c>
      <c r="G3302" s="102" t="s">
        <v>3</v>
      </c>
      <c r="H3302"/>
      <c r="I3302"/>
      <c r="J3302"/>
      <c r="K3302"/>
      <c r="L3302"/>
      <c r="M3302"/>
      <c r="N3302"/>
      <c r="O3302"/>
      <c r="P3302"/>
      <c r="Q3302"/>
      <c r="R3302"/>
      <c r="S3302"/>
      <c r="T3302"/>
    </row>
    <row r="3303" spans="1:20" ht="330" x14ac:dyDescent="0.25">
      <c r="A3303" s="155" t="s">
        <v>2525</v>
      </c>
      <c r="B3303" s="47">
        <v>1004732.6</v>
      </c>
      <c r="C3303" s="47">
        <v>1004732.6</v>
      </c>
      <c r="D3303" s="38" t="s">
        <v>154</v>
      </c>
      <c r="E3303" s="102" t="s">
        <v>2524</v>
      </c>
      <c r="F3303" s="13" t="s">
        <v>3</v>
      </c>
      <c r="G3303" s="102" t="s">
        <v>3</v>
      </c>
      <c r="H3303"/>
      <c r="I3303"/>
      <c r="J3303"/>
      <c r="K3303"/>
      <c r="L3303"/>
      <c r="M3303"/>
      <c r="N3303"/>
      <c r="O3303"/>
      <c r="P3303"/>
      <c r="Q3303"/>
      <c r="R3303"/>
      <c r="S3303"/>
      <c r="T3303"/>
    </row>
    <row r="3304" spans="1:20" ht="135" x14ac:dyDescent="0.25">
      <c r="A3304" s="155" t="s">
        <v>2528</v>
      </c>
      <c r="B3304" s="47">
        <v>818768.93</v>
      </c>
      <c r="C3304" s="47">
        <v>818768.93</v>
      </c>
      <c r="D3304" s="39" t="s">
        <v>155</v>
      </c>
      <c r="E3304" s="102" t="s">
        <v>2527</v>
      </c>
      <c r="F3304" s="13" t="s">
        <v>3</v>
      </c>
      <c r="G3304" s="102" t="s">
        <v>3</v>
      </c>
      <c r="H3304"/>
      <c r="I3304"/>
      <c r="J3304"/>
      <c r="K3304"/>
      <c r="L3304"/>
      <c r="M3304"/>
      <c r="N3304"/>
      <c r="O3304"/>
      <c r="P3304"/>
      <c r="Q3304"/>
      <c r="R3304"/>
      <c r="S3304"/>
      <c r="T3304"/>
    </row>
    <row r="3305" spans="1:20" ht="90" x14ac:dyDescent="0.25">
      <c r="A3305" s="155" t="s">
        <v>2526</v>
      </c>
      <c r="B3305" s="47">
        <v>222271.39</v>
      </c>
      <c r="C3305" s="47">
        <v>222271.39</v>
      </c>
      <c r="D3305" s="39">
        <v>2013</v>
      </c>
      <c r="E3305" s="102" t="s">
        <v>2527</v>
      </c>
      <c r="F3305" s="13" t="s">
        <v>3</v>
      </c>
      <c r="G3305" s="102" t="s">
        <v>3</v>
      </c>
      <c r="H3305"/>
      <c r="I3305"/>
      <c r="J3305"/>
      <c r="K3305"/>
      <c r="L3305"/>
      <c r="M3305"/>
      <c r="N3305"/>
      <c r="O3305"/>
      <c r="P3305"/>
      <c r="Q3305"/>
      <c r="R3305"/>
      <c r="S3305"/>
      <c r="T3305"/>
    </row>
    <row r="3306" spans="1:20" ht="165" x14ac:dyDescent="0.25">
      <c r="A3306" s="155" t="s">
        <v>2530</v>
      </c>
      <c r="B3306" s="47">
        <v>1219668.99</v>
      </c>
      <c r="C3306" s="47">
        <v>1219668.99</v>
      </c>
      <c r="D3306" s="38" t="s">
        <v>156</v>
      </c>
      <c r="E3306" s="102" t="s">
        <v>2529</v>
      </c>
      <c r="F3306" s="13" t="s">
        <v>3</v>
      </c>
      <c r="G3306" s="102" t="s">
        <v>3</v>
      </c>
      <c r="H3306"/>
      <c r="I3306"/>
      <c r="J3306"/>
      <c r="K3306"/>
      <c r="L3306"/>
      <c r="M3306"/>
      <c r="N3306"/>
      <c r="O3306"/>
      <c r="P3306"/>
      <c r="Q3306"/>
      <c r="R3306"/>
      <c r="S3306"/>
      <c r="T3306"/>
    </row>
    <row r="3307" spans="1:20" ht="120" x14ac:dyDescent="0.25">
      <c r="A3307" s="155" t="s">
        <v>2531</v>
      </c>
      <c r="B3307" s="47">
        <v>551209</v>
      </c>
      <c r="C3307" s="47">
        <v>551209</v>
      </c>
      <c r="D3307" s="39">
        <v>2014</v>
      </c>
      <c r="E3307" s="102" t="s">
        <v>2532</v>
      </c>
      <c r="F3307" s="13" t="s">
        <v>3</v>
      </c>
      <c r="G3307" s="102" t="s">
        <v>3</v>
      </c>
      <c r="H3307"/>
      <c r="I3307"/>
      <c r="J3307"/>
      <c r="K3307"/>
      <c r="L3307"/>
      <c r="M3307"/>
      <c r="N3307"/>
      <c r="O3307"/>
      <c r="P3307"/>
      <c r="Q3307"/>
      <c r="R3307"/>
      <c r="S3307"/>
      <c r="T3307"/>
    </row>
    <row r="3308" spans="1:20" ht="105" x14ac:dyDescent="0.25">
      <c r="A3308" s="155" t="s">
        <v>2533</v>
      </c>
      <c r="B3308" s="47">
        <v>399834.81</v>
      </c>
      <c r="C3308" s="47">
        <v>399834.81</v>
      </c>
      <c r="D3308" s="39">
        <v>2016</v>
      </c>
      <c r="E3308" s="102" t="s">
        <v>2534</v>
      </c>
      <c r="F3308" s="13" t="s">
        <v>3</v>
      </c>
      <c r="G3308" s="102" t="s">
        <v>3</v>
      </c>
      <c r="H3308"/>
      <c r="I3308"/>
      <c r="J3308"/>
      <c r="K3308"/>
      <c r="L3308"/>
      <c r="M3308"/>
      <c r="N3308"/>
      <c r="O3308"/>
      <c r="P3308"/>
      <c r="Q3308"/>
      <c r="R3308"/>
      <c r="S3308"/>
      <c r="T3308"/>
    </row>
    <row r="3309" spans="1:20" ht="135" x14ac:dyDescent="0.25">
      <c r="A3309" s="155" t="s">
        <v>157</v>
      </c>
      <c r="B3309" s="47">
        <v>380800</v>
      </c>
      <c r="C3309" s="47">
        <v>380800</v>
      </c>
      <c r="D3309" s="39">
        <v>2016</v>
      </c>
      <c r="E3309" s="102" t="s">
        <v>2535</v>
      </c>
      <c r="F3309" s="13" t="s">
        <v>3</v>
      </c>
      <c r="G3309" s="102" t="s">
        <v>3</v>
      </c>
      <c r="H3309"/>
      <c r="I3309"/>
      <c r="J3309"/>
      <c r="K3309"/>
      <c r="L3309"/>
      <c r="M3309"/>
      <c r="N3309"/>
      <c r="O3309"/>
      <c r="P3309"/>
      <c r="Q3309"/>
      <c r="R3309"/>
      <c r="S3309"/>
      <c r="T3309"/>
    </row>
    <row r="3310" spans="1:20" ht="120" x14ac:dyDescent="0.25">
      <c r="A3310" s="155" t="s">
        <v>2536</v>
      </c>
      <c r="B3310" s="47">
        <v>502927.33</v>
      </c>
      <c r="C3310" s="47">
        <v>502927.33</v>
      </c>
      <c r="D3310" s="39">
        <v>2016</v>
      </c>
      <c r="E3310" s="102" t="s">
        <v>2537</v>
      </c>
      <c r="F3310" s="13" t="s">
        <v>3</v>
      </c>
      <c r="G3310" s="102" t="s">
        <v>3</v>
      </c>
      <c r="H3310"/>
      <c r="I3310"/>
      <c r="J3310"/>
      <c r="K3310"/>
      <c r="L3310"/>
      <c r="M3310"/>
      <c r="N3310"/>
      <c r="O3310"/>
      <c r="P3310"/>
      <c r="Q3310"/>
      <c r="R3310"/>
      <c r="S3310"/>
      <c r="T3310"/>
    </row>
    <row r="3311" spans="1:20" ht="150" x14ac:dyDescent="0.25">
      <c r="A3311" s="155" t="s">
        <v>2538</v>
      </c>
      <c r="B3311" s="47">
        <v>854257.14</v>
      </c>
      <c r="C3311" s="47">
        <v>854257.14</v>
      </c>
      <c r="D3311" s="39">
        <v>2017</v>
      </c>
      <c r="E3311" s="102" t="s">
        <v>2539</v>
      </c>
      <c r="F3311" s="13" t="s">
        <v>3</v>
      </c>
      <c r="G3311" s="102" t="s">
        <v>3</v>
      </c>
      <c r="H3311"/>
      <c r="I3311"/>
      <c r="J3311"/>
      <c r="K3311"/>
      <c r="L3311"/>
      <c r="M3311"/>
      <c r="N3311"/>
      <c r="O3311"/>
      <c r="P3311"/>
      <c r="Q3311"/>
      <c r="R3311"/>
      <c r="S3311"/>
      <c r="T3311"/>
    </row>
    <row r="3312" spans="1:20" ht="90" x14ac:dyDescent="0.25">
      <c r="A3312" s="155" t="s">
        <v>2540</v>
      </c>
      <c r="B3312" s="47">
        <v>54514.48</v>
      </c>
      <c r="C3312" s="47">
        <v>54514.48</v>
      </c>
      <c r="D3312" s="39">
        <v>2016</v>
      </c>
      <c r="E3312" s="102" t="s">
        <v>2541</v>
      </c>
      <c r="F3312" s="13" t="s">
        <v>3</v>
      </c>
      <c r="G3312" s="102" t="s">
        <v>3</v>
      </c>
      <c r="H3312"/>
      <c r="I3312"/>
      <c r="J3312"/>
      <c r="K3312"/>
      <c r="L3312"/>
      <c r="M3312"/>
      <c r="N3312"/>
      <c r="O3312"/>
      <c r="P3312"/>
      <c r="Q3312"/>
      <c r="R3312"/>
      <c r="S3312"/>
      <c r="T3312"/>
    </row>
    <row r="3313" spans="1:20" ht="90" x14ac:dyDescent="0.25">
      <c r="A3313" s="155" t="s">
        <v>158</v>
      </c>
      <c r="B3313" s="47">
        <v>318536</v>
      </c>
      <c r="C3313" s="47">
        <v>318536</v>
      </c>
      <c r="D3313" s="39">
        <v>2017</v>
      </c>
      <c r="E3313" s="102" t="s">
        <v>2539</v>
      </c>
      <c r="F3313" s="13" t="s">
        <v>3</v>
      </c>
      <c r="G3313" s="102" t="s">
        <v>3</v>
      </c>
      <c r="H3313"/>
      <c r="I3313"/>
      <c r="J3313"/>
      <c r="K3313"/>
      <c r="L3313"/>
      <c r="M3313"/>
      <c r="N3313"/>
      <c r="O3313"/>
      <c r="P3313"/>
      <c r="Q3313"/>
      <c r="R3313"/>
      <c r="S3313"/>
      <c r="T3313"/>
    </row>
    <row r="3314" spans="1:20" ht="225" x14ac:dyDescent="0.25">
      <c r="A3314" s="155" t="s">
        <v>2543</v>
      </c>
      <c r="B3314" s="47">
        <v>10541683.24</v>
      </c>
      <c r="C3314" s="47">
        <v>10541683.24</v>
      </c>
      <c r="D3314" s="39">
        <v>2017</v>
      </c>
      <c r="E3314" s="102" t="s">
        <v>2542</v>
      </c>
      <c r="F3314" s="13" t="s">
        <v>3</v>
      </c>
      <c r="G3314" s="102" t="s">
        <v>3</v>
      </c>
      <c r="H3314"/>
      <c r="I3314"/>
      <c r="J3314"/>
      <c r="K3314"/>
      <c r="L3314"/>
      <c r="M3314"/>
      <c r="N3314"/>
      <c r="O3314"/>
      <c r="P3314"/>
      <c r="Q3314"/>
      <c r="R3314"/>
      <c r="S3314"/>
      <c r="T3314"/>
    </row>
    <row r="3315" spans="1:20" ht="90" x14ac:dyDescent="0.25">
      <c r="A3315" s="155" t="s">
        <v>159</v>
      </c>
      <c r="B3315" s="47">
        <v>1023229.87</v>
      </c>
      <c r="C3315" s="47">
        <v>1023229.87</v>
      </c>
      <c r="D3315" s="39">
        <v>2017</v>
      </c>
      <c r="E3315" s="102" t="s">
        <v>2542</v>
      </c>
      <c r="F3315" s="13" t="s">
        <v>3</v>
      </c>
      <c r="G3315" s="102" t="s">
        <v>3</v>
      </c>
      <c r="H3315"/>
      <c r="I3315"/>
      <c r="J3315"/>
      <c r="K3315"/>
      <c r="L3315"/>
      <c r="M3315"/>
      <c r="N3315"/>
      <c r="O3315"/>
      <c r="P3315"/>
      <c r="Q3315"/>
      <c r="R3315"/>
      <c r="S3315"/>
      <c r="T3315"/>
    </row>
    <row r="3316" spans="1:20" ht="90" x14ac:dyDescent="0.25">
      <c r="A3316" s="155" t="s">
        <v>3349</v>
      </c>
      <c r="B3316" s="47">
        <v>741195.51</v>
      </c>
      <c r="C3316" s="47">
        <v>741195.51</v>
      </c>
      <c r="D3316" s="39">
        <v>2017</v>
      </c>
      <c r="E3316" s="102" t="s">
        <v>2542</v>
      </c>
      <c r="F3316" s="13" t="s">
        <v>3</v>
      </c>
      <c r="G3316" s="102" t="s">
        <v>3</v>
      </c>
      <c r="H3316"/>
      <c r="I3316"/>
      <c r="J3316"/>
      <c r="K3316"/>
      <c r="L3316"/>
      <c r="M3316"/>
      <c r="N3316"/>
      <c r="O3316"/>
      <c r="P3316"/>
      <c r="Q3316"/>
      <c r="R3316"/>
      <c r="S3316"/>
      <c r="T3316"/>
    </row>
    <row r="3317" spans="1:20" ht="90" x14ac:dyDescent="0.25">
      <c r="A3317" s="155" t="s">
        <v>1812</v>
      </c>
      <c r="B3317" s="47">
        <v>335374</v>
      </c>
      <c r="C3317" s="47">
        <v>335374</v>
      </c>
      <c r="D3317" s="39">
        <v>2018</v>
      </c>
      <c r="E3317" s="102" t="s">
        <v>2544</v>
      </c>
      <c r="F3317" s="13" t="s">
        <v>3</v>
      </c>
      <c r="G3317" s="102" t="s">
        <v>3</v>
      </c>
      <c r="H3317"/>
      <c r="I3317"/>
      <c r="J3317"/>
      <c r="K3317"/>
      <c r="L3317"/>
      <c r="M3317"/>
      <c r="N3317"/>
      <c r="O3317"/>
      <c r="P3317"/>
      <c r="Q3317"/>
      <c r="R3317"/>
      <c r="S3317"/>
      <c r="T3317"/>
    </row>
    <row r="3318" spans="1:20" ht="395.25" customHeight="1" x14ac:dyDescent="0.25">
      <c r="A3318" s="12" t="s">
        <v>3350</v>
      </c>
      <c r="B3318" s="47">
        <v>120846</v>
      </c>
      <c r="C3318" s="47">
        <v>120846</v>
      </c>
      <c r="D3318" s="39">
        <v>2020</v>
      </c>
      <c r="E3318" s="102" t="s">
        <v>3351</v>
      </c>
      <c r="F3318" s="13" t="s">
        <v>3</v>
      </c>
      <c r="G3318" s="102" t="s">
        <v>3</v>
      </c>
      <c r="H3318"/>
      <c r="I3318"/>
      <c r="J3318"/>
      <c r="K3318"/>
      <c r="L3318"/>
      <c r="M3318"/>
      <c r="N3318"/>
      <c r="O3318"/>
      <c r="P3318"/>
      <c r="Q3318"/>
      <c r="R3318"/>
      <c r="S3318"/>
      <c r="T3318"/>
    </row>
    <row r="3319" spans="1:20" x14ac:dyDescent="0.25">
      <c r="A3319" s="7" t="s">
        <v>443</v>
      </c>
      <c r="B3319" s="26">
        <f>SUM(B3299:B3318)</f>
        <v>26252928.200000003</v>
      </c>
      <c r="C3319" s="26">
        <f>SUM(C3299:C3318)</f>
        <v>26252140.200000003</v>
      </c>
      <c r="D3319" s="39"/>
      <c r="E3319" s="102"/>
      <c r="F3319" s="13"/>
      <c r="G3319" s="102"/>
      <c r="H3319"/>
      <c r="I3319"/>
      <c r="J3319"/>
      <c r="K3319"/>
      <c r="L3319"/>
      <c r="M3319"/>
      <c r="N3319"/>
      <c r="O3319"/>
      <c r="P3319"/>
      <c r="Q3319"/>
      <c r="R3319"/>
      <c r="S3319"/>
      <c r="T3319"/>
    </row>
    <row r="3320" spans="1:20" x14ac:dyDescent="0.25">
      <c r="A3320" s="215" t="s">
        <v>1860</v>
      </c>
      <c r="B3320" s="215"/>
      <c r="C3320" s="215"/>
      <c r="D3320" s="215"/>
      <c r="E3320" s="215"/>
      <c r="F3320" s="215"/>
      <c r="G3320" s="215"/>
      <c r="H3320"/>
      <c r="I3320"/>
      <c r="J3320"/>
      <c r="K3320"/>
      <c r="L3320"/>
      <c r="M3320"/>
      <c r="N3320"/>
      <c r="O3320"/>
      <c r="P3320"/>
      <c r="Q3320"/>
      <c r="R3320"/>
      <c r="S3320"/>
      <c r="T3320"/>
    </row>
    <row r="3321" spans="1:20" ht="90" x14ac:dyDescent="0.25">
      <c r="A3321" s="155" t="s">
        <v>1813</v>
      </c>
      <c r="B3321" s="47">
        <v>0</v>
      </c>
      <c r="C3321" s="47">
        <v>0</v>
      </c>
      <c r="D3321" s="39" t="s">
        <v>138</v>
      </c>
      <c r="E3321" s="102" t="s">
        <v>2545</v>
      </c>
      <c r="F3321" s="13" t="s">
        <v>3</v>
      </c>
      <c r="G3321" s="102" t="s">
        <v>3</v>
      </c>
      <c r="H3321"/>
      <c r="I3321"/>
      <c r="J3321"/>
      <c r="K3321"/>
      <c r="L3321"/>
      <c r="M3321"/>
      <c r="N3321"/>
      <c r="O3321"/>
      <c r="P3321"/>
      <c r="Q3321"/>
      <c r="R3321"/>
      <c r="S3321"/>
      <c r="T3321"/>
    </row>
    <row r="3322" spans="1:20" ht="90" x14ac:dyDescent="0.25">
      <c r="A3322" s="155" t="s">
        <v>1814</v>
      </c>
      <c r="B3322" s="47">
        <v>106516.87</v>
      </c>
      <c r="C3322" s="47">
        <v>106516.87</v>
      </c>
      <c r="D3322" s="39" t="s">
        <v>138</v>
      </c>
      <c r="E3322" s="102" t="s">
        <v>2545</v>
      </c>
      <c r="F3322" s="13" t="s">
        <v>3</v>
      </c>
      <c r="G3322" s="102" t="s">
        <v>3</v>
      </c>
      <c r="H3322"/>
      <c r="I3322"/>
      <c r="J3322"/>
      <c r="K3322"/>
      <c r="L3322"/>
      <c r="M3322"/>
      <c r="N3322"/>
      <c r="O3322"/>
      <c r="P3322"/>
      <c r="Q3322"/>
      <c r="R3322"/>
      <c r="S3322"/>
      <c r="T3322"/>
    </row>
    <row r="3323" spans="1:20" ht="90" x14ac:dyDescent="0.25">
      <c r="A3323" s="155" t="s">
        <v>1815</v>
      </c>
      <c r="B3323" s="47">
        <v>89760.87</v>
      </c>
      <c r="C3323" s="47">
        <v>89760.87</v>
      </c>
      <c r="D3323" s="39" t="s">
        <v>138</v>
      </c>
      <c r="E3323" s="102" t="s">
        <v>2545</v>
      </c>
      <c r="F3323" s="13" t="s">
        <v>3</v>
      </c>
      <c r="G3323" s="102" t="s">
        <v>3</v>
      </c>
      <c r="H3323"/>
      <c r="I3323"/>
      <c r="J3323"/>
      <c r="K3323"/>
      <c r="L3323"/>
      <c r="M3323"/>
      <c r="N3323"/>
      <c r="O3323"/>
      <c r="P3323"/>
      <c r="Q3323"/>
      <c r="R3323"/>
      <c r="S3323"/>
      <c r="T3323"/>
    </row>
    <row r="3324" spans="1:20" ht="90" x14ac:dyDescent="0.25">
      <c r="A3324" s="155" t="s">
        <v>1816</v>
      </c>
      <c r="B3324" s="47">
        <v>70833.33</v>
      </c>
      <c r="C3324" s="47">
        <v>70833.33</v>
      </c>
      <c r="D3324" s="39" t="s">
        <v>138</v>
      </c>
      <c r="E3324" s="102" t="s">
        <v>2545</v>
      </c>
      <c r="F3324" s="13" t="s">
        <v>3</v>
      </c>
      <c r="G3324" s="102" t="s">
        <v>3</v>
      </c>
      <c r="H3324"/>
      <c r="I3324"/>
      <c r="J3324"/>
      <c r="K3324"/>
      <c r="L3324"/>
      <c r="M3324"/>
      <c r="N3324"/>
      <c r="O3324"/>
      <c r="P3324"/>
      <c r="Q3324"/>
      <c r="R3324"/>
      <c r="S3324"/>
      <c r="T3324"/>
    </row>
    <row r="3325" spans="1:20" ht="90" x14ac:dyDescent="0.25">
      <c r="A3325" s="155" t="s">
        <v>1817</v>
      </c>
      <c r="B3325" s="47">
        <v>129000</v>
      </c>
      <c r="C3325" s="47">
        <v>129000</v>
      </c>
      <c r="D3325" s="39" t="s">
        <v>138</v>
      </c>
      <c r="E3325" s="102" t="s">
        <v>2547</v>
      </c>
      <c r="F3325" s="13" t="s">
        <v>3</v>
      </c>
      <c r="G3325" s="102" t="s">
        <v>3</v>
      </c>
      <c r="H3325"/>
      <c r="I3325"/>
      <c r="J3325"/>
      <c r="K3325"/>
      <c r="L3325"/>
      <c r="M3325"/>
      <c r="N3325"/>
      <c r="O3325"/>
      <c r="P3325"/>
      <c r="Q3325"/>
      <c r="R3325"/>
      <c r="S3325"/>
      <c r="T3325"/>
    </row>
    <row r="3326" spans="1:20" ht="90" x14ac:dyDescent="0.25">
      <c r="A3326" s="155" t="s">
        <v>1818</v>
      </c>
      <c r="B3326" s="47">
        <v>89760.87</v>
      </c>
      <c r="C3326" s="47">
        <v>89760.87</v>
      </c>
      <c r="D3326" s="39" t="s">
        <v>138</v>
      </c>
      <c r="E3326" s="102" t="s">
        <v>2546</v>
      </c>
      <c r="F3326" s="13" t="s">
        <v>3</v>
      </c>
      <c r="G3326" s="102" t="s">
        <v>3</v>
      </c>
      <c r="H3326"/>
      <c r="I3326"/>
      <c r="J3326"/>
      <c r="K3326"/>
      <c r="L3326"/>
      <c r="M3326"/>
      <c r="N3326"/>
      <c r="O3326"/>
      <c r="P3326"/>
      <c r="Q3326"/>
      <c r="R3326"/>
      <c r="S3326"/>
      <c r="T3326"/>
    </row>
    <row r="3327" spans="1:20" ht="90" x14ac:dyDescent="0.25">
      <c r="A3327" s="155" t="s">
        <v>1819</v>
      </c>
      <c r="B3327" s="47">
        <v>1000</v>
      </c>
      <c r="C3327" s="47">
        <v>1000</v>
      </c>
      <c r="D3327" s="39"/>
      <c r="E3327" s="102" t="s">
        <v>2549</v>
      </c>
      <c r="F3327" s="13" t="s">
        <v>3</v>
      </c>
      <c r="G3327" s="102" t="s">
        <v>3</v>
      </c>
      <c r="H3327"/>
      <c r="I3327"/>
      <c r="J3327"/>
      <c r="K3327"/>
      <c r="L3327"/>
      <c r="M3327"/>
      <c r="N3327"/>
      <c r="O3327"/>
      <c r="P3327"/>
      <c r="Q3327"/>
      <c r="R3327"/>
      <c r="S3327"/>
      <c r="T3327"/>
    </row>
    <row r="3328" spans="1:20" ht="90" x14ac:dyDescent="0.25">
      <c r="A3328" s="155" t="s">
        <v>1820</v>
      </c>
      <c r="B3328" s="47">
        <v>0</v>
      </c>
      <c r="C3328" s="47">
        <v>0</v>
      </c>
      <c r="D3328" s="39" t="s">
        <v>138</v>
      </c>
      <c r="E3328" s="102" t="s">
        <v>2549</v>
      </c>
      <c r="F3328" s="13" t="s">
        <v>3</v>
      </c>
      <c r="G3328" s="102" t="s">
        <v>3</v>
      </c>
      <c r="H3328"/>
      <c r="I3328"/>
      <c r="J3328"/>
      <c r="K3328"/>
      <c r="L3328"/>
      <c r="M3328"/>
      <c r="N3328"/>
      <c r="O3328"/>
      <c r="P3328"/>
      <c r="Q3328"/>
      <c r="R3328"/>
      <c r="S3328"/>
      <c r="T3328"/>
    </row>
    <row r="3329" spans="1:20" ht="90" x14ac:dyDescent="0.25">
      <c r="A3329" s="155" t="s">
        <v>2550</v>
      </c>
      <c r="B3329" s="47">
        <v>0</v>
      </c>
      <c r="C3329" s="47">
        <v>0</v>
      </c>
      <c r="D3329" s="39" t="s">
        <v>138</v>
      </c>
      <c r="E3329" s="102" t="s">
        <v>2549</v>
      </c>
      <c r="F3329" s="13" t="s">
        <v>3</v>
      </c>
      <c r="G3329" s="102" t="s">
        <v>3</v>
      </c>
      <c r="H3329"/>
      <c r="I3329"/>
      <c r="J3329"/>
      <c r="K3329"/>
      <c r="L3329"/>
      <c r="M3329"/>
      <c r="N3329"/>
      <c r="O3329"/>
      <c r="P3329"/>
      <c r="Q3329"/>
      <c r="R3329"/>
      <c r="S3329"/>
      <c r="T3329"/>
    </row>
    <row r="3330" spans="1:20" ht="90" x14ac:dyDescent="0.25">
      <c r="A3330" s="155" t="s">
        <v>1821</v>
      </c>
      <c r="B3330" s="47">
        <v>18000</v>
      </c>
      <c r="C3330" s="47">
        <v>18000</v>
      </c>
      <c r="D3330" s="39"/>
      <c r="E3330" s="102" t="s">
        <v>2549</v>
      </c>
      <c r="F3330" s="13" t="s">
        <v>3</v>
      </c>
      <c r="G3330" s="102" t="s">
        <v>3</v>
      </c>
      <c r="H3330"/>
      <c r="I3330"/>
      <c r="J3330"/>
      <c r="K3330"/>
      <c r="L3330"/>
      <c r="M3330"/>
      <c r="N3330"/>
      <c r="O3330"/>
      <c r="P3330"/>
      <c r="Q3330"/>
      <c r="R3330"/>
      <c r="S3330"/>
      <c r="T3330"/>
    </row>
    <row r="3331" spans="1:20" ht="90" x14ac:dyDescent="0.25">
      <c r="A3331" s="155" t="s">
        <v>1822</v>
      </c>
      <c r="B3331" s="47">
        <v>124062</v>
      </c>
      <c r="C3331" s="47">
        <v>124062</v>
      </c>
      <c r="D3331" s="39" t="s">
        <v>138</v>
      </c>
      <c r="E3331" s="102" t="s">
        <v>2553</v>
      </c>
      <c r="F3331" s="13" t="s">
        <v>3</v>
      </c>
      <c r="G3331" s="102" t="s">
        <v>3</v>
      </c>
      <c r="H3331"/>
      <c r="I3331"/>
      <c r="J3331"/>
      <c r="K3331"/>
      <c r="L3331"/>
      <c r="M3331"/>
      <c r="N3331"/>
      <c r="O3331"/>
      <c r="P3331"/>
      <c r="Q3331"/>
      <c r="R3331"/>
      <c r="S3331"/>
      <c r="T3331"/>
    </row>
    <row r="3332" spans="1:20" ht="90" x14ac:dyDescent="0.25">
      <c r="A3332" s="155" t="s">
        <v>2552</v>
      </c>
      <c r="B3332" s="47">
        <v>0</v>
      </c>
      <c r="C3332" s="47">
        <v>0</v>
      </c>
      <c r="D3332" s="39" t="s">
        <v>138</v>
      </c>
      <c r="E3332" s="102" t="s">
        <v>2553</v>
      </c>
      <c r="F3332" s="13" t="s">
        <v>3</v>
      </c>
      <c r="G3332" s="102" t="s">
        <v>3</v>
      </c>
      <c r="H3332"/>
      <c r="I3332"/>
      <c r="J3332"/>
      <c r="K3332"/>
      <c r="L3332"/>
      <c r="M3332"/>
      <c r="N3332"/>
      <c r="O3332"/>
      <c r="P3332"/>
      <c r="Q3332"/>
      <c r="R3332"/>
      <c r="S3332"/>
      <c r="T3332"/>
    </row>
    <row r="3333" spans="1:20" ht="105" x14ac:dyDescent="0.25">
      <c r="A3333" s="155" t="s">
        <v>2561</v>
      </c>
      <c r="B3333" s="47">
        <v>0</v>
      </c>
      <c r="C3333" s="47">
        <v>0</v>
      </c>
      <c r="D3333" s="39" t="s">
        <v>138</v>
      </c>
      <c r="E3333" s="102" t="s">
        <v>2551</v>
      </c>
      <c r="F3333" s="13" t="s">
        <v>3</v>
      </c>
      <c r="G3333" s="102" t="s">
        <v>3</v>
      </c>
      <c r="H3333"/>
      <c r="I3333"/>
      <c r="J3333"/>
      <c r="K3333"/>
      <c r="L3333"/>
      <c r="M3333"/>
      <c r="N3333"/>
      <c r="O3333"/>
      <c r="P3333"/>
      <c r="Q3333"/>
      <c r="R3333"/>
      <c r="S3333"/>
      <c r="T3333"/>
    </row>
    <row r="3334" spans="1:20" ht="90" x14ac:dyDescent="0.25">
      <c r="A3334" s="155" t="s">
        <v>1823</v>
      </c>
      <c r="B3334" s="47">
        <v>78000</v>
      </c>
      <c r="C3334" s="47">
        <v>78000</v>
      </c>
      <c r="D3334" s="39" t="s">
        <v>138</v>
      </c>
      <c r="E3334" s="102" t="s">
        <v>2553</v>
      </c>
      <c r="F3334" s="13" t="s">
        <v>3</v>
      </c>
      <c r="G3334" s="102" t="s">
        <v>3</v>
      </c>
      <c r="H3334"/>
      <c r="I3334"/>
      <c r="J3334"/>
      <c r="K3334"/>
      <c r="L3334"/>
      <c r="M3334"/>
      <c r="N3334"/>
      <c r="O3334"/>
      <c r="P3334"/>
      <c r="Q3334"/>
      <c r="R3334"/>
      <c r="S3334"/>
      <c r="T3334"/>
    </row>
    <row r="3335" spans="1:20" ht="90" x14ac:dyDescent="0.25">
      <c r="A3335" s="155" t="s">
        <v>1824</v>
      </c>
      <c r="B3335" s="47">
        <v>0</v>
      </c>
      <c r="C3335" s="47">
        <v>0</v>
      </c>
      <c r="D3335" s="39" t="s">
        <v>138</v>
      </c>
      <c r="E3335" s="102" t="s">
        <v>2553</v>
      </c>
      <c r="F3335" s="13" t="s">
        <v>3</v>
      </c>
      <c r="G3335" s="102" t="s">
        <v>3</v>
      </c>
      <c r="H3335"/>
      <c r="I3335"/>
      <c r="J3335"/>
      <c r="K3335"/>
      <c r="L3335"/>
      <c r="M3335"/>
      <c r="N3335"/>
      <c r="O3335"/>
      <c r="P3335"/>
      <c r="Q3335"/>
      <c r="R3335"/>
      <c r="S3335"/>
      <c r="T3335"/>
    </row>
    <row r="3336" spans="1:20" ht="90" x14ac:dyDescent="0.25">
      <c r="A3336" s="155" t="s">
        <v>1825</v>
      </c>
      <c r="B3336" s="47">
        <v>130000</v>
      </c>
      <c r="C3336" s="47">
        <v>130000</v>
      </c>
      <c r="D3336" s="39"/>
      <c r="E3336" s="102" t="s">
        <v>408</v>
      </c>
      <c r="F3336" s="13" t="s">
        <v>3</v>
      </c>
      <c r="G3336" s="102" t="s">
        <v>3</v>
      </c>
      <c r="H3336"/>
      <c r="I3336"/>
      <c r="J3336"/>
      <c r="K3336"/>
      <c r="L3336"/>
      <c r="M3336"/>
      <c r="N3336"/>
      <c r="O3336"/>
      <c r="P3336"/>
      <c r="Q3336"/>
      <c r="R3336"/>
      <c r="S3336"/>
      <c r="T3336"/>
    </row>
    <row r="3337" spans="1:20" ht="90" x14ac:dyDescent="0.25">
      <c r="A3337" s="155" t="s">
        <v>1826</v>
      </c>
      <c r="B3337" s="47">
        <v>234000</v>
      </c>
      <c r="C3337" s="47">
        <v>234000</v>
      </c>
      <c r="D3337" s="39"/>
      <c r="E3337" s="102" t="s">
        <v>2554</v>
      </c>
      <c r="F3337" s="13" t="s">
        <v>3</v>
      </c>
      <c r="G3337" s="102" t="s">
        <v>3</v>
      </c>
      <c r="H3337"/>
      <c r="I3337"/>
      <c r="J3337"/>
      <c r="K3337"/>
      <c r="L3337"/>
      <c r="M3337"/>
      <c r="N3337"/>
      <c r="O3337"/>
      <c r="P3337"/>
      <c r="Q3337"/>
      <c r="R3337"/>
      <c r="S3337"/>
      <c r="T3337"/>
    </row>
    <row r="3338" spans="1:20" ht="90" x14ac:dyDescent="0.25">
      <c r="A3338" s="155" t="s">
        <v>2557</v>
      </c>
      <c r="B3338" s="47">
        <v>89760.87</v>
      </c>
      <c r="C3338" s="47">
        <v>89760.87</v>
      </c>
      <c r="D3338" s="39" t="s">
        <v>138</v>
      </c>
      <c r="E3338" s="102" t="s">
        <v>2555</v>
      </c>
      <c r="F3338" s="13" t="s">
        <v>3</v>
      </c>
      <c r="G3338" s="102" t="s">
        <v>3</v>
      </c>
      <c r="H3338"/>
      <c r="I3338"/>
      <c r="J3338"/>
      <c r="K3338"/>
      <c r="L3338"/>
      <c r="M3338"/>
      <c r="N3338"/>
      <c r="O3338"/>
      <c r="P3338"/>
      <c r="Q3338"/>
      <c r="R3338"/>
      <c r="S3338"/>
      <c r="T3338"/>
    </row>
    <row r="3339" spans="1:20" ht="90" x14ac:dyDescent="0.25">
      <c r="A3339" s="155" t="s">
        <v>2556</v>
      </c>
      <c r="B3339" s="47">
        <v>89760.87</v>
      </c>
      <c r="C3339" s="47">
        <v>89760.87</v>
      </c>
      <c r="D3339" s="39" t="s">
        <v>138</v>
      </c>
      <c r="E3339" s="102" t="s">
        <v>2555</v>
      </c>
      <c r="F3339" s="13" t="s">
        <v>3</v>
      </c>
      <c r="G3339" s="102" t="s">
        <v>3</v>
      </c>
      <c r="H3339"/>
      <c r="I3339"/>
      <c r="J3339"/>
      <c r="K3339"/>
      <c r="L3339"/>
      <c r="M3339"/>
      <c r="N3339"/>
      <c r="O3339"/>
      <c r="P3339"/>
      <c r="Q3339"/>
      <c r="R3339"/>
      <c r="S3339"/>
      <c r="T3339"/>
    </row>
    <row r="3340" spans="1:20" ht="90" x14ac:dyDescent="0.25">
      <c r="A3340" s="155" t="s">
        <v>2558</v>
      </c>
      <c r="B3340" s="47">
        <v>17668</v>
      </c>
      <c r="C3340" s="47">
        <v>17668</v>
      </c>
      <c r="D3340" s="39" t="s">
        <v>138</v>
      </c>
      <c r="E3340" s="102" t="s">
        <v>2559</v>
      </c>
      <c r="F3340" s="13" t="s">
        <v>3</v>
      </c>
      <c r="G3340" s="102" t="s">
        <v>3</v>
      </c>
      <c r="H3340"/>
      <c r="I3340"/>
      <c r="J3340"/>
      <c r="K3340"/>
      <c r="L3340"/>
      <c r="M3340"/>
      <c r="N3340"/>
      <c r="O3340"/>
      <c r="P3340"/>
      <c r="Q3340"/>
      <c r="R3340"/>
      <c r="S3340"/>
      <c r="T3340"/>
    </row>
    <row r="3341" spans="1:20" ht="90" x14ac:dyDescent="0.25">
      <c r="A3341" s="155" t="s">
        <v>2560</v>
      </c>
      <c r="B3341" s="47">
        <v>19111</v>
      </c>
      <c r="C3341" s="47">
        <v>19111</v>
      </c>
      <c r="D3341" s="39" t="s">
        <v>138</v>
      </c>
      <c r="E3341" s="102" t="s">
        <v>2559</v>
      </c>
      <c r="F3341" s="13" t="s">
        <v>3</v>
      </c>
      <c r="G3341" s="102" t="s">
        <v>3</v>
      </c>
      <c r="H3341"/>
      <c r="I3341"/>
      <c r="J3341"/>
      <c r="K3341"/>
      <c r="L3341"/>
      <c r="M3341"/>
      <c r="N3341"/>
      <c r="O3341"/>
      <c r="P3341"/>
      <c r="Q3341"/>
      <c r="R3341"/>
      <c r="S3341"/>
      <c r="T3341"/>
    </row>
    <row r="3342" spans="1:20" ht="90" x14ac:dyDescent="0.25">
      <c r="A3342" s="155" t="s">
        <v>2562</v>
      </c>
      <c r="B3342" s="47">
        <v>0</v>
      </c>
      <c r="C3342" s="47">
        <v>0</v>
      </c>
      <c r="D3342" s="39" t="s">
        <v>138</v>
      </c>
      <c r="E3342" s="102" t="s">
        <v>2559</v>
      </c>
      <c r="F3342" s="13" t="s">
        <v>3</v>
      </c>
      <c r="G3342" s="102" t="s">
        <v>3</v>
      </c>
      <c r="H3342"/>
      <c r="I3342"/>
      <c r="J3342"/>
      <c r="K3342"/>
      <c r="L3342"/>
      <c r="M3342"/>
      <c r="N3342"/>
      <c r="O3342"/>
      <c r="P3342"/>
      <c r="Q3342"/>
      <c r="R3342"/>
      <c r="S3342"/>
      <c r="T3342"/>
    </row>
    <row r="3343" spans="1:20" ht="90" x14ac:dyDescent="0.25">
      <c r="A3343" s="155" t="s">
        <v>1827</v>
      </c>
      <c r="B3343" s="47">
        <v>0</v>
      </c>
      <c r="C3343" s="47">
        <v>0</v>
      </c>
      <c r="D3343" s="39" t="s">
        <v>138</v>
      </c>
      <c r="E3343" s="102" t="s">
        <v>2559</v>
      </c>
      <c r="F3343" s="13" t="s">
        <v>3</v>
      </c>
      <c r="G3343" s="102" t="s">
        <v>3</v>
      </c>
      <c r="H3343"/>
      <c r="I3343"/>
      <c r="J3343"/>
      <c r="K3343"/>
      <c r="L3343"/>
      <c r="M3343"/>
      <c r="N3343"/>
      <c r="O3343"/>
      <c r="P3343"/>
      <c r="Q3343"/>
      <c r="R3343"/>
      <c r="S3343"/>
      <c r="T3343"/>
    </row>
    <row r="3344" spans="1:20" ht="105" x14ac:dyDescent="0.25">
      <c r="A3344" s="155" t="s">
        <v>1828</v>
      </c>
      <c r="B3344" s="47">
        <v>103783.78</v>
      </c>
      <c r="C3344" s="47">
        <v>103783.78</v>
      </c>
      <c r="D3344" s="39" t="s">
        <v>138</v>
      </c>
      <c r="E3344" s="102" t="s">
        <v>2563</v>
      </c>
      <c r="F3344" s="13" t="s">
        <v>3</v>
      </c>
      <c r="G3344" s="102" t="s">
        <v>3</v>
      </c>
      <c r="H3344"/>
      <c r="I3344"/>
      <c r="J3344"/>
      <c r="K3344"/>
      <c r="L3344"/>
      <c r="M3344"/>
      <c r="N3344"/>
      <c r="O3344"/>
      <c r="P3344"/>
      <c r="Q3344"/>
      <c r="R3344"/>
      <c r="S3344"/>
      <c r="T3344"/>
    </row>
    <row r="3345" spans="1:20" ht="105" x14ac:dyDescent="0.25">
      <c r="A3345" s="155" t="s">
        <v>2565</v>
      </c>
      <c r="B3345" s="47">
        <v>102790.86</v>
      </c>
      <c r="C3345" s="47">
        <v>102790.86</v>
      </c>
      <c r="D3345" s="39" t="s">
        <v>138</v>
      </c>
      <c r="E3345" s="102" t="s">
        <v>2564</v>
      </c>
      <c r="F3345" s="13" t="s">
        <v>3</v>
      </c>
      <c r="G3345" s="102" t="s">
        <v>3</v>
      </c>
      <c r="H3345"/>
      <c r="I3345"/>
      <c r="J3345"/>
      <c r="K3345"/>
      <c r="L3345"/>
      <c r="M3345"/>
      <c r="N3345"/>
      <c r="O3345"/>
      <c r="P3345"/>
      <c r="Q3345"/>
      <c r="R3345"/>
      <c r="S3345"/>
      <c r="T3345"/>
    </row>
    <row r="3346" spans="1:20" ht="90" x14ac:dyDescent="0.25">
      <c r="A3346" s="155" t="s">
        <v>1829</v>
      </c>
      <c r="B3346" s="47">
        <v>101061.87</v>
      </c>
      <c r="C3346" s="47">
        <v>101061.87</v>
      </c>
      <c r="D3346" s="39" t="s">
        <v>138</v>
      </c>
      <c r="E3346" s="102" t="s">
        <v>2566</v>
      </c>
      <c r="F3346" s="13" t="s">
        <v>3</v>
      </c>
      <c r="G3346" s="102" t="s">
        <v>3</v>
      </c>
      <c r="H3346"/>
      <c r="I3346"/>
      <c r="J3346"/>
      <c r="K3346"/>
      <c r="L3346"/>
      <c r="M3346"/>
      <c r="N3346"/>
      <c r="O3346"/>
      <c r="P3346"/>
      <c r="Q3346"/>
      <c r="R3346"/>
      <c r="S3346"/>
      <c r="T3346"/>
    </row>
    <row r="3347" spans="1:20" ht="90" x14ac:dyDescent="0.25">
      <c r="A3347" s="155" t="s">
        <v>1830</v>
      </c>
      <c r="B3347" s="47">
        <v>179330</v>
      </c>
      <c r="C3347" s="47">
        <v>179330</v>
      </c>
      <c r="D3347" s="39" t="s">
        <v>138</v>
      </c>
      <c r="E3347" s="102" t="s">
        <v>2567</v>
      </c>
      <c r="F3347" s="13" t="s">
        <v>3</v>
      </c>
      <c r="G3347" s="102" t="s">
        <v>3</v>
      </c>
      <c r="H3347"/>
      <c r="I3347"/>
      <c r="J3347"/>
      <c r="K3347"/>
      <c r="L3347"/>
      <c r="M3347"/>
      <c r="N3347"/>
      <c r="O3347"/>
      <c r="P3347"/>
      <c r="Q3347"/>
      <c r="R3347"/>
      <c r="S3347"/>
      <c r="T3347"/>
    </row>
    <row r="3348" spans="1:20" ht="90" x14ac:dyDescent="0.25">
      <c r="A3348" s="155" t="s">
        <v>160</v>
      </c>
      <c r="B3348" s="47">
        <v>65000</v>
      </c>
      <c r="C3348" s="47">
        <v>65000</v>
      </c>
      <c r="D3348" s="39"/>
      <c r="E3348" s="102" t="s">
        <v>2568</v>
      </c>
      <c r="F3348" s="13" t="s">
        <v>3</v>
      </c>
      <c r="G3348" s="102" t="s">
        <v>3</v>
      </c>
      <c r="H3348"/>
      <c r="I3348"/>
      <c r="J3348"/>
      <c r="K3348"/>
      <c r="L3348"/>
      <c r="M3348"/>
      <c r="N3348"/>
      <c r="O3348"/>
      <c r="P3348"/>
      <c r="Q3348"/>
      <c r="R3348"/>
      <c r="S3348"/>
      <c r="T3348"/>
    </row>
    <row r="3349" spans="1:20" ht="90" x14ac:dyDescent="0.25">
      <c r="A3349" s="155" t="s">
        <v>1831</v>
      </c>
      <c r="B3349" s="47">
        <v>153750</v>
      </c>
      <c r="C3349" s="47">
        <v>153750</v>
      </c>
      <c r="D3349" s="39">
        <v>2015</v>
      </c>
      <c r="E3349" s="102" t="s">
        <v>2569</v>
      </c>
      <c r="F3349" s="13" t="s">
        <v>3</v>
      </c>
      <c r="G3349" s="102" t="s">
        <v>3</v>
      </c>
      <c r="H3349"/>
      <c r="I3349"/>
      <c r="J3349"/>
      <c r="K3349"/>
      <c r="L3349"/>
      <c r="M3349"/>
      <c r="N3349"/>
      <c r="O3349"/>
      <c r="P3349"/>
      <c r="Q3349"/>
      <c r="R3349"/>
      <c r="S3349"/>
      <c r="T3349"/>
    </row>
    <row r="3350" spans="1:20" ht="90" x14ac:dyDescent="0.25">
      <c r="A3350" s="155" t="s">
        <v>1832</v>
      </c>
      <c r="B3350" s="47">
        <v>153750</v>
      </c>
      <c r="C3350" s="47">
        <v>153750</v>
      </c>
      <c r="D3350" s="39">
        <v>2015</v>
      </c>
      <c r="E3350" s="102" t="s">
        <v>2570</v>
      </c>
      <c r="F3350" s="13" t="s">
        <v>3</v>
      </c>
      <c r="G3350" s="102" t="s">
        <v>3</v>
      </c>
      <c r="H3350"/>
      <c r="I3350"/>
      <c r="J3350"/>
      <c r="K3350"/>
      <c r="L3350"/>
      <c r="M3350"/>
      <c r="N3350"/>
      <c r="O3350"/>
      <c r="P3350"/>
      <c r="Q3350"/>
      <c r="R3350"/>
      <c r="S3350"/>
      <c r="T3350"/>
    </row>
    <row r="3351" spans="1:20" ht="90" x14ac:dyDescent="0.25">
      <c r="A3351" s="155" t="s">
        <v>2571</v>
      </c>
      <c r="B3351" s="47">
        <v>30000</v>
      </c>
      <c r="C3351" s="47">
        <v>30000</v>
      </c>
      <c r="D3351" s="39"/>
      <c r="E3351" s="102" t="s">
        <v>2572</v>
      </c>
      <c r="F3351" s="13" t="s">
        <v>3</v>
      </c>
      <c r="G3351" s="102" t="s">
        <v>3</v>
      </c>
      <c r="H3351"/>
      <c r="I3351"/>
      <c r="J3351"/>
      <c r="K3351"/>
      <c r="L3351"/>
      <c r="M3351"/>
      <c r="N3351"/>
      <c r="O3351"/>
      <c r="P3351"/>
      <c r="Q3351"/>
      <c r="R3351"/>
      <c r="S3351"/>
      <c r="T3351"/>
    </row>
    <row r="3352" spans="1:20" ht="90" x14ac:dyDescent="0.25">
      <c r="A3352" s="155" t="s">
        <v>2573</v>
      </c>
      <c r="B3352" s="47">
        <v>22000</v>
      </c>
      <c r="C3352" s="47">
        <v>22000</v>
      </c>
      <c r="D3352" s="39"/>
      <c r="E3352" s="102" t="s">
        <v>2572</v>
      </c>
      <c r="F3352" s="13" t="s">
        <v>3</v>
      </c>
      <c r="G3352" s="102" t="s">
        <v>3</v>
      </c>
      <c r="H3352"/>
      <c r="I3352"/>
      <c r="J3352"/>
      <c r="K3352"/>
      <c r="L3352"/>
      <c r="M3352"/>
      <c r="N3352"/>
      <c r="O3352"/>
      <c r="P3352"/>
      <c r="Q3352"/>
      <c r="R3352"/>
      <c r="S3352"/>
      <c r="T3352"/>
    </row>
    <row r="3353" spans="1:20" ht="90" x14ac:dyDescent="0.25">
      <c r="A3353" s="155" t="s">
        <v>1833</v>
      </c>
      <c r="B3353" s="47">
        <v>153003.32999999999</v>
      </c>
      <c r="C3353" s="47">
        <v>153003.32999999999</v>
      </c>
      <c r="D3353" s="39">
        <v>2015</v>
      </c>
      <c r="E3353" s="102" t="s">
        <v>2574</v>
      </c>
      <c r="F3353" s="13" t="s">
        <v>3</v>
      </c>
      <c r="G3353" s="102" t="s">
        <v>3</v>
      </c>
      <c r="H3353"/>
      <c r="I3353"/>
      <c r="J3353"/>
      <c r="K3353"/>
      <c r="L3353"/>
      <c r="M3353"/>
      <c r="N3353"/>
      <c r="O3353"/>
      <c r="P3353"/>
      <c r="Q3353"/>
      <c r="R3353"/>
      <c r="S3353"/>
      <c r="T3353"/>
    </row>
    <row r="3354" spans="1:20" ht="90" x14ac:dyDescent="0.25">
      <c r="A3354" s="155" t="s">
        <v>2575</v>
      </c>
      <c r="B3354" s="47">
        <v>162253.32999999999</v>
      </c>
      <c r="C3354" s="47">
        <v>162253.32999999999</v>
      </c>
      <c r="D3354" s="39">
        <v>2016</v>
      </c>
      <c r="E3354" s="102" t="s">
        <v>2572</v>
      </c>
      <c r="F3354" s="13" t="s">
        <v>3</v>
      </c>
      <c r="G3354" s="102" t="s">
        <v>3</v>
      </c>
      <c r="H3354"/>
      <c r="I3354"/>
      <c r="J3354"/>
      <c r="K3354"/>
      <c r="L3354"/>
      <c r="M3354"/>
      <c r="N3354"/>
      <c r="O3354"/>
      <c r="P3354"/>
      <c r="Q3354"/>
      <c r="R3354"/>
      <c r="S3354"/>
      <c r="T3354"/>
    </row>
    <row r="3355" spans="1:20" ht="90" x14ac:dyDescent="0.25">
      <c r="A3355" s="155" t="s">
        <v>2576</v>
      </c>
      <c r="B3355" s="47">
        <v>128253.33</v>
      </c>
      <c r="C3355" s="47">
        <v>128253.33</v>
      </c>
      <c r="D3355" s="39">
        <v>2016</v>
      </c>
      <c r="E3355" s="102" t="s">
        <v>2577</v>
      </c>
      <c r="F3355" s="13" t="s">
        <v>3</v>
      </c>
      <c r="G3355" s="102" t="s">
        <v>3</v>
      </c>
      <c r="H3355"/>
      <c r="I3355"/>
      <c r="J3355"/>
      <c r="K3355"/>
      <c r="L3355"/>
      <c r="M3355"/>
      <c r="N3355"/>
      <c r="O3355"/>
      <c r="P3355"/>
      <c r="Q3355"/>
      <c r="R3355"/>
      <c r="S3355"/>
      <c r="T3355"/>
    </row>
    <row r="3356" spans="1:20" ht="90" x14ac:dyDescent="0.25">
      <c r="A3356" s="155" t="s">
        <v>2578</v>
      </c>
      <c r="B3356" s="47">
        <v>128253.33</v>
      </c>
      <c r="C3356" s="47">
        <v>128253.33</v>
      </c>
      <c r="D3356" s="39">
        <v>2016</v>
      </c>
      <c r="E3356" s="102" t="s">
        <v>2577</v>
      </c>
      <c r="F3356" s="13" t="s">
        <v>3</v>
      </c>
      <c r="G3356" s="102" t="s">
        <v>3</v>
      </c>
      <c r="H3356"/>
      <c r="I3356"/>
      <c r="J3356"/>
      <c r="K3356"/>
      <c r="L3356"/>
      <c r="M3356"/>
      <c r="N3356"/>
      <c r="O3356"/>
      <c r="P3356"/>
      <c r="Q3356"/>
      <c r="R3356"/>
      <c r="S3356"/>
      <c r="T3356"/>
    </row>
    <row r="3357" spans="1:20" ht="90" x14ac:dyDescent="0.25">
      <c r="A3357" s="155" t="s">
        <v>1834</v>
      </c>
      <c r="B3357" s="47">
        <v>204000</v>
      </c>
      <c r="C3357" s="47">
        <v>204000</v>
      </c>
      <c r="D3357" s="39" t="s">
        <v>138</v>
      </c>
      <c r="E3357" s="102" t="s">
        <v>2548</v>
      </c>
      <c r="F3357" s="13" t="s">
        <v>3</v>
      </c>
      <c r="G3357" s="102" t="s">
        <v>3</v>
      </c>
      <c r="H3357"/>
      <c r="I3357"/>
      <c r="J3357"/>
      <c r="K3357"/>
      <c r="L3357"/>
      <c r="M3357"/>
      <c r="N3357"/>
      <c r="O3357"/>
      <c r="P3357"/>
      <c r="Q3357"/>
      <c r="R3357"/>
      <c r="S3357"/>
      <c r="T3357"/>
    </row>
    <row r="3358" spans="1:20" ht="90" x14ac:dyDescent="0.25">
      <c r="A3358" s="155" t="s">
        <v>1835</v>
      </c>
      <c r="B3358" s="47">
        <v>74889.039999999994</v>
      </c>
      <c r="C3358" s="47">
        <v>74889.039999999994</v>
      </c>
      <c r="D3358" s="39">
        <v>2016</v>
      </c>
      <c r="E3358" s="102" t="s">
        <v>2579</v>
      </c>
      <c r="F3358" s="13" t="s">
        <v>3</v>
      </c>
      <c r="G3358" s="102" t="s">
        <v>3</v>
      </c>
      <c r="H3358"/>
      <c r="I3358"/>
      <c r="J3358"/>
      <c r="K3358"/>
      <c r="L3358"/>
      <c r="M3358"/>
      <c r="N3358"/>
      <c r="O3358"/>
      <c r="P3358"/>
      <c r="Q3358"/>
      <c r="R3358"/>
      <c r="S3358"/>
      <c r="T3358"/>
    </row>
    <row r="3359" spans="1:20" ht="90" x14ac:dyDescent="0.25">
      <c r="A3359" s="155" t="s">
        <v>2580</v>
      </c>
      <c r="B3359" s="47">
        <v>130749.41</v>
      </c>
      <c r="C3359" s="47">
        <v>130749.41</v>
      </c>
      <c r="D3359" s="39">
        <v>2016</v>
      </c>
      <c r="E3359" s="102" t="s">
        <v>2579</v>
      </c>
      <c r="F3359" s="13" t="s">
        <v>3</v>
      </c>
      <c r="G3359" s="102" t="s">
        <v>3</v>
      </c>
      <c r="H3359"/>
      <c r="I3359"/>
      <c r="J3359"/>
      <c r="K3359"/>
      <c r="L3359"/>
      <c r="M3359"/>
      <c r="N3359"/>
      <c r="O3359"/>
      <c r="P3359"/>
      <c r="Q3359"/>
      <c r="R3359"/>
      <c r="S3359"/>
      <c r="T3359"/>
    </row>
    <row r="3360" spans="1:20" ht="90" x14ac:dyDescent="0.25">
      <c r="A3360" s="155" t="s">
        <v>161</v>
      </c>
      <c r="B3360" s="47">
        <v>111294.66</v>
      </c>
      <c r="C3360" s="47">
        <v>111294.66</v>
      </c>
      <c r="D3360" s="39">
        <v>2016</v>
      </c>
      <c r="E3360" s="102" t="s">
        <v>2579</v>
      </c>
      <c r="F3360" s="13" t="s">
        <v>3</v>
      </c>
      <c r="G3360" s="102" t="s">
        <v>3</v>
      </c>
      <c r="H3360"/>
      <c r="I3360"/>
      <c r="J3360"/>
      <c r="K3360"/>
      <c r="L3360"/>
      <c r="M3360"/>
      <c r="N3360"/>
      <c r="O3360"/>
      <c r="P3360"/>
      <c r="Q3360"/>
      <c r="R3360"/>
      <c r="S3360"/>
      <c r="T3360"/>
    </row>
    <row r="3361" spans="1:20" ht="90" x14ac:dyDescent="0.25">
      <c r="A3361" s="155" t="s">
        <v>2581</v>
      </c>
      <c r="B3361" s="47">
        <v>86000</v>
      </c>
      <c r="C3361" s="47">
        <v>86000</v>
      </c>
      <c r="D3361" s="39" t="s">
        <v>138</v>
      </c>
      <c r="E3361" s="102" t="s">
        <v>2568</v>
      </c>
      <c r="F3361" s="13" t="s">
        <v>3</v>
      </c>
      <c r="G3361" s="102" t="s">
        <v>3</v>
      </c>
      <c r="H3361"/>
      <c r="I3361"/>
      <c r="J3361"/>
      <c r="K3361"/>
      <c r="L3361"/>
      <c r="M3361"/>
      <c r="N3361"/>
      <c r="O3361"/>
      <c r="P3361"/>
      <c r="Q3361"/>
      <c r="R3361"/>
      <c r="S3361"/>
      <c r="T3361"/>
    </row>
    <row r="3362" spans="1:20" ht="90" x14ac:dyDescent="0.25">
      <c r="A3362" s="155" t="s">
        <v>1836</v>
      </c>
      <c r="B3362" s="47">
        <v>29000</v>
      </c>
      <c r="C3362" s="47">
        <v>29000</v>
      </c>
      <c r="D3362" s="39" t="s">
        <v>138</v>
      </c>
      <c r="E3362" s="102" t="s">
        <v>2568</v>
      </c>
      <c r="F3362" s="13" t="s">
        <v>3</v>
      </c>
      <c r="G3362" s="102" t="s">
        <v>3</v>
      </c>
      <c r="H3362"/>
      <c r="I3362"/>
      <c r="J3362"/>
      <c r="K3362"/>
      <c r="L3362"/>
      <c r="M3362"/>
      <c r="N3362"/>
      <c r="O3362"/>
      <c r="P3362"/>
      <c r="Q3362"/>
      <c r="R3362"/>
      <c r="S3362"/>
      <c r="T3362"/>
    </row>
    <row r="3363" spans="1:20" ht="90" x14ac:dyDescent="0.25">
      <c r="A3363" s="155" t="s">
        <v>2582</v>
      </c>
      <c r="B3363" s="47">
        <v>43809.57</v>
      </c>
      <c r="C3363" s="47">
        <v>43809.57</v>
      </c>
      <c r="D3363" s="39">
        <v>2016</v>
      </c>
      <c r="E3363" s="102" t="s">
        <v>2583</v>
      </c>
      <c r="F3363" s="13" t="s">
        <v>3</v>
      </c>
      <c r="G3363" s="102" t="s">
        <v>3</v>
      </c>
      <c r="H3363"/>
      <c r="I3363"/>
      <c r="J3363"/>
      <c r="K3363"/>
      <c r="L3363"/>
      <c r="M3363"/>
      <c r="N3363"/>
      <c r="O3363"/>
      <c r="P3363"/>
      <c r="Q3363"/>
      <c r="R3363"/>
      <c r="S3363"/>
      <c r="T3363"/>
    </row>
    <row r="3364" spans="1:20" ht="90" x14ac:dyDescent="0.25">
      <c r="A3364" s="155" t="s">
        <v>2584</v>
      </c>
      <c r="B3364" s="47">
        <v>82775.7</v>
      </c>
      <c r="C3364" s="47">
        <v>82775.7</v>
      </c>
      <c r="D3364" s="39">
        <v>2016</v>
      </c>
      <c r="E3364" s="102" t="s">
        <v>2583</v>
      </c>
      <c r="F3364" s="13" t="s">
        <v>3</v>
      </c>
      <c r="G3364" s="102" t="s">
        <v>3</v>
      </c>
      <c r="H3364"/>
      <c r="I3364"/>
      <c r="J3364"/>
      <c r="K3364"/>
      <c r="L3364"/>
      <c r="M3364"/>
      <c r="N3364"/>
      <c r="O3364"/>
      <c r="P3364"/>
      <c r="Q3364"/>
      <c r="R3364"/>
      <c r="S3364"/>
      <c r="T3364"/>
    </row>
    <row r="3365" spans="1:20" ht="90" x14ac:dyDescent="0.25">
      <c r="A3365" s="155" t="s">
        <v>2585</v>
      </c>
      <c r="B3365" s="47">
        <v>66232.88</v>
      </c>
      <c r="C3365" s="47">
        <v>66232.88</v>
      </c>
      <c r="D3365" s="39">
        <v>2016</v>
      </c>
      <c r="E3365" s="102" t="s">
        <v>2583</v>
      </c>
      <c r="F3365" s="13" t="s">
        <v>3</v>
      </c>
      <c r="G3365" s="102" t="s">
        <v>3</v>
      </c>
      <c r="H3365"/>
      <c r="I3365"/>
      <c r="J3365"/>
      <c r="K3365"/>
      <c r="L3365"/>
      <c r="M3365"/>
      <c r="N3365"/>
      <c r="O3365"/>
      <c r="P3365"/>
      <c r="Q3365"/>
      <c r="R3365"/>
      <c r="S3365"/>
      <c r="T3365"/>
    </row>
    <row r="3366" spans="1:20" ht="90" x14ac:dyDescent="0.25">
      <c r="A3366" s="155" t="s">
        <v>2586</v>
      </c>
      <c r="B3366" s="47">
        <v>99000</v>
      </c>
      <c r="C3366" s="47">
        <v>99000</v>
      </c>
      <c r="D3366" s="39">
        <v>2018</v>
      </c>
      <c r="E3366" s="102" t="s">
        <v>2587</v>
      </c>
      <c r="F3366" s="13" t="s">
        <v>3</v>
      </c>
      <c r="G3366" s="102" t="s">
        <v>3</v>
      </c>
      <c r="H3366"/>
      <c r="I3366"/>
      <c r="J3366"/>
      <c r="K3366"/>
      <c r="L3366"/>
      <c r="M3366"/>
      <c r="N3366"/>
      <c r="O3366"/>
      <c r="P3366"/>
      <c r="Q3366"/>
      <c r="R3366"/>
      <c r="S3366"/>
      <c r="T3366"/>
    </row>
    <row r="3367" spans="1:20" ht="90" x14ac:dyDescent="0.25">
      <c r="A3367" s="155" t="s">
        <v>2589</v>
      </c>
      <c r="B3367" s="47">
        <v>143398.17000000001</v>
      </c>
      <c r="C3367" s="47">
        <v>143398.17000000001</v>
      </c>
      <c r="D3367" s="39">
        <v>2018</v>
      </c>
      <c r="E3367" s="102" t="s">
        <v>2588</v>
      </c>
      <c r="F3367" s="13" t="s">
        <v>3</v>
      </c>
      <c r="G3367" s="102" t="s">
        <v>3</v>
      </c>
      <c r="H3367"/>
      <c r="I3367"/>
      <c r="J3367"/>
      <c r="K3367"/>
      <c r="L3367"/>
      <c r="M3367"/>
      <c r="N3367"/>
      <c r="O3367"/>
      <c r="P3367"/>
      <c r="Q3367"/>
      <c r="R3367"/>
      <c r="S3367"/>
      <c r="T3367"/>
    </row>
    <row r="3368" spans="1:20" ht="90" x14ac:dyDescent="0.25">
      <c r="A3368" s="155" t="s">
        <v>2590</v>
      </c>
      <c r="B3368" s="47">
        <v>143398.17000000001</v>
      </c>
      <c r="C3368" s="47">
        <v>143398.17000000001</v>
      </c>
      <c r="D3368" s="39">
        <v>2018</v>
      </c>
      <c r="E3368" s="102" t="s">
        <v>2588</v>
      </c>
      <c r="F3368" s="13" t="s">
        <v>3</v>
      </c>
      <c r="G3368" s="102" t="s">
        <v>3</v>
      </c>
      <c r="H3368"/>
      <c r="I3368"/>
      <c r="J3368"/>
      <c r="K3368"/>
      <c r="L3368"/>
      <c r="M3368"/>
      <c r="N3368"/>
      <c r="O3368"/>
      <c r="P3368"/>
      <c r="Q3368"/>
      <c r="R3368"/>
      <c r="S3368"/>
      <c r="T3368"/>
    </row>
    <row r="3369" spans="1:20" ht="90" x14ac:dyDescent="0.25">
      <c r="A3369" s="155" t="s">
        <v>2591</v>
      </c>
      <c r="B3369" s="47">
        <v>143398.17000000001</v>
      </c>
      <c r="C3369" s="47">
        <v>143398.17000000001</v>
      </c>
      <c r="D3369" s="39">
        <v>2018</v>
      </c>
      <c r="E3369" s="102" t="s">
        <v>2588</v>
      </c>
      <c r="F3369" s="13" t="s">
        <v>3</v>
      </c>
      <c r="G3369" s="102" t="s">
        <v>3</v>
      </c>
      <c r="H3369"/>
      <c r="I3369"/>
      <c r="J3369"/>
      <c r="K3369"/>
      <c r="L3369"/>
      <c r="M3369"/>
      <c r="N3369"/>
      <c r="O3369"/>
      <c r="P3369"/>
      <c r="Q3369"/>
      <c r="R3369"/>
      <c r="S3369"/>
      <c r="T3369"/>
    </row>
    <row r="3370" spans="1:20" ht="90" x14ac:dyDescent="0.25">
      <c r="A3370" s="155" t="s">
        <v>2593</v>
      </c>
      <c r="B3370" s="47">
        <v>143398.17000000001</v>
      </c>
      <c r="C3370" s="47">
        <v>143398.17000000001</v>
      </c>
      <c r="D3370" s="39">
        <v>2018</v>
      </c>
      <c r="E3370" s="102" t="s">
        <v>2588</v>
      </c>
      <c r="F3370" s="13" t="s">
        <v>3</v>
      </c>
      <c r="G3370" s="102" t="s">
        <v>3</v>
      </c>
      <c r="H3370"/>
      <c r="I3370"/>
      <c r="J3370"/>
      <c r="K3370"/>
      <c r="L3370"/>
      <c r="M3370"/>
      <c r="N3370"/>
      <c r="O3370"/>
      <c r="P3370"/>
      <c r="Q3370"/>
      <c r="R3370"/>
      <c r="S3370"/>
      <c r="T3370"/>
    </row>
    <row r="3371" spans="1:20" ht="90" x14ac:dyDescent="0.25">
      <c r="A3371" s="155" t="s">
        <v>2592</v>
      </c>
      <c r="B3371" s="47">
        <v>143398.17000000001</v>
      </c>
      <c r="C3371" s="47">
        <v>143398.17000000001</v>
      </c>
      <c r="D3371" s="39">
        <v>2018</v>
      </c>
      <c r="E3371" s="102" t="s">
        <v>2588</v>
      </c>
      <c r="F3371" s="13" t="s">
        <v>3</v>
      </c>
      <c r="G3371" s="102" t="s">
        <v>3</v>
      </c>
      <c r="H3371"/>
      <c r="I3371"/>
      <c r="J3371"/>
      <c r="K3371"/>
      <c r="L3371"/>
      <c r="M3371"/>
      <c r="N3371"/>
      <c r="O3371"/>
      <c r="P3371"/>
      <c r="Q3371"/>
      <c r="R3371"/>
      <c r="S3371"/>
      <c r="T3371"/>
    </row>
    <row r="3372" spans="1:20" ht="90" x14ac:dyDescent="0.25">
      <c r="A3372" s="155" t="s">
        <v>2594</v>
      </c>
      <c r="B3372" s="47">
        <v>143398.15</v>
      </c>
      <c r="C3372" s="47">
        <v>143398.15</v>
      </c>
      <c r="D3372" s="39">
        <v>2018</v>
      </c>
      <c r="E3372" s="102" t="s">
        <v>2588</v>
      </c>
      <c r="F3372" s="13" t="s">
        <v>3</v>
      </c>
      <c r="G3372" s="102" t="s">
        <v>3</v>
      </c>
      <c r="H3372"/>
      <c r="I3372"/>
      <c r="J3372"/>
      <c r="K3372"/>
      <c r="L3372"/>
      <c r="M3372"/>
      <c r="N3372"/>
      <c r="O3372"/>
      <c r="P3372"/>
      <c r="Q3372"/>
      <c r="R3372"/>
      <c r="S3372"/>
      <c r="T3372"/>
    </row>
    <row r="3373" spans="1:20" x14ac:dyDescent="0.25">
      <c r="A3373" s="60" t="s">
        <v>443</v>
      </c>
      <c r="B3373" s="50">
        <f>SUM(B3321:B3372)</f>
        <v>4558604.7700000014</v>
      </c>
      <c r="C3373" s="50">
        <f>SUM(C3321:C3372)</f>
        <v>4558604.7700000014</v>
      </c>
      <c r="D3373" s="39"/>
      <c r="E3373" s="102"/>
      <c r="F3373" s="13"/>
      <c r="G3373" s="102"/>
      <c r="H3373"/>
      <c r="I3373"/>
      <c r="J3373"/>
      <c r="K3373"/>
      <c r="L3373"/>
      <c r="M3373"/>
      <c r="N3373"/>
      <c r="O3373"/>
      <c r="P3373"/>
      <c r="Q3373"/>
      <c r="R3373"/>
      <c r="S3373"/>
      <c r="T3373"/>
    </row>
    <row r="3374" spans="1:20" x14ac:dyDescent="0.25">
      <c r="A3374" s="188" t="s">
        <v>1861</v>
      </c>
      <c r="B3374" s="188"/>
      <c r="C3374" s="188"/>
      <c r="D3374" s="188"/>
      <c r="E3374" s="188"/>
      <c r="F3374" s="188"/>
      <c r="G3374" s="188"/>
      <c r="H3374"/>
      <c r="I3374"/>
      <c r="J3374"/>
      <c r="K3374"/>
      <c r="L3374"/>
      <c r="M3374"/>
      <c r="N3374"/>
      <c r="O3374"/>
      <c r="P3374"/>
      <c r="Q3374"/>
      <c r="R3374"/>
      <c r="S3374"/>
      <c r="T3374"/>
    </row>
    <row r="3375" spans="1:20" ht="90" x14ac:dyDescent="0.25">
      <c r="A3375" s="155" t="s">
        <v>2595</v>
      </c>
      <c r="B3375" s="47">
        <v>360800</v>
      </c>
      <c r="C3375" s="47">
        <v>314978.33</v>
      </c>
      <c r="D3375" s="39">
        <v>1999</v>
      </c>
      <c r="E3375" s="102" t="s">
        <v>2596</v>
      </c>
      <c r="F3375" s="13" t="s">
        <v>3</v>
      </c>
      <c r="G3375" s="102" t="s">
        <v>3</v>
      </c>
      <c r="H3375"/>
      <c r="I3375"/>
      <c r="J3375"/>
      <c r="K3375"/>
      <c r="L3375"/>
      <c r="M3375"/>
      <c r="N3375"/>
      <c r="O3375"/>
      <c r="P3375"/>
      <c r="Q3375"/>
      <c r="R3375"/>
      <c r="S3375"/>
      <c r="T3375"/>
    </row>
    <row r="3376" spans="1:20" ht="90" x14ac:dyDescent="0.25">
      <c r="A3376" s="155" t="s">
        <v>2597</v>
      </c>
      <c r="B3376" s="47">
        <v>501300</v>
      </c>
      <c r="C3376" s="47">
        <v>437634.9</v>
      </c>
      <c r="D3376" s="39">
        <v>1999</v>
      </c>
      <c r="E3376" s="102" t="s">
        <v>2596</v>
      </c>
      <c r="F3376" s="13" t="s">
        <v>3</v>
      </c>
      <c r="G3376" s="102" t="s">
        <v>3</v>
      </c>
      <c r="H3376"/>
      <c r="I3376"/>
      <c r="J3376"/>
      <c r="K3376"/>
      <c r="L3376"/>
      <c r="M3376"/>
      <c r="N3376"/>
      <c r="O3376"/>
      <c r="P3376"/>
      <c r="Q3376"/>
      <c r="R3376"/>
      <c r="S3376"/>
      <c r="T3376"/>
    </row>
    <row r="3377" spans="1:20" x14ac:dyDescent="0.25">
      <c r="A3377" s="7" t="s">
        <v>443</v>
      </c>
      <c r="B3377" s="26">
        <f>SUM(B3375:B3376)</f>
        <v>862100</v>
      </c>
      <c r="C3377" s="26">
        <f>SUM(C3375:C3376)</f>
        <v>752613.23</v>
      </c>
      <c r="D3377" s="39"/>
      <c r="E3377" s="102"/>
      <c r="F3377" s="13"/>
      <c r="G3377" s="102"/>
      <c r="H3377"/>
      <c r="I3377"/>
      <c r="J3377"/>
      <c r="K3377"/>
      <c r="L3377"/>
      <c r="M3377"/>
      <c r="N3377"/>
      <c r="O3377"/>
      <c r="P3377"/>
      <c r="Q3377"/>
      <c r="R3377"/>
      <c r="S3377"/>
      <c r="T3377"/>
    </row>
    <row r="3378" spans="1:20" x14ac:dyDescent="0.25">
      <c r="A3378" s="188" t="s">
        <v>162</v>
      </c>
      <c r="B3378" s="188"/>
      <c r="C3378" s="188"/>
      <c r="D3378" s="188"/>
      <c r="E3378" s="188"/>
      <c r="F3378" s="188"/>
      <c r="G3378" s="18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</row>
    <row r="3379" spans="1:20" ht="90" x14ac:dyDescent="0.25">
      <c r="A3379" s="155" t="s">
        <v>2598</v>
      </c>
      <c r="B3379" s="47">
        <v>15310</v>
      </c>
      <c r="C3379" s="47">
        <v>0</v>
      </c>
      <c r="D3379" s="39">
        <v>1988</v>
      </c>
      <c r="E3379" s="102" t="s">
        <v>3788</v>
      </c>
      <c r="F3379" s="13" t="s">
        <v>3</v>
      </c>
      <c r="G3379" s="102" t="s">
        <v>3</v>
      </c>
      <c r="H3379"/>
      <c r="I3379"/>
      <c r="J3379"/>
      <c r="K3379"/>
      <c r="L3379"/>
      <c r="M3379"/>
      <c r="N3379"/>
      <c r="O3379"/>
      <c r="P3379"/>
      <c r="Q3379"/>
      <c r="R3379"/>
      <c r="S3379"/>
      <c r="T3379"/>
    </row>
    <row r="3380" spans="1:20" ht="90" x14ac:dyDescent="0.25">
      <c r="A3380" s="155" t="s">
        <v>2599</v>
      </c>
      <c r="B3380" s="47">
        <v>128209.04</v>
      </c>
      <c r="C3380" s="47">
        <v>110009.04</v>
      </c>
      <c r="D3380" s="39">
        <v>1989</v>
      </c>
      <c r="E3380" s="102" t="s">
        <v>3789</v>
      </c>
      <c r="F3380" s="13" t="s">
        <v>3</v>
      </c>
      <c r="G3380" s="102" t="s">
        <v>3</v>
      </c>
      <c r="H3380"/>
      <c r="I3380"/>
      <c r="J3380"/>
      <c r="K3380"/>
      <c r="L3380"/>
      <c r="M3380"/>
      <c r="N3380"/>
      <c r="O3380"/>
      <c r="P3380"/>
      <c r="Q3380"/>
      <c r="R3380"/>
      <c r="S3380"/>
      <c r="T3380"/>
    </row>
    <row r="3381" spans="1:20" ht="90" x14ac:dyDescent="0.25">
      <c r="A3381" s="155" t="s">
        <v>2600</v>
      </c>
      <c r="B3381" s="47">
        <v>29820</v>
      </c>
      <c r="C3381" s="47">
        <v>0</v>
      </c>
      <c r="D3381" s="39">
        <v>1990</v>
      </c>
      <c r="E3381" s="111" t="s">
        <v>3789</v>
      </c>
      <c r="F3381" s="13" t="s">
        <v>3</v>
      </c>
      <c r="G3381" s="102" t="s">
        <v>3</v>
      </c>
      <c r="H3381"/>
      <c r="I3381"/>
      <c r="J3381"/>
      <c r="K3381"/>
      <c r="L3381"/>
      <c r="M3381"/>
      <c r="N3381"/>
      <c r="O3381"/>
      <c r="P3381"/>
      <c r="Q3381"/>
      <c r="R3381"/>
      <c r="S3381"/>
      <c r="T3381"/>
    </row>
    <row r="3382" spans="1:20" ht="90" x14ac:dyDescent="0.25">
      <c r="A3382" s="155" t="s">
        <v>1837</v>
      </c>
      <c r="B3382" s="47">
        <v>107299.48</v>
      </c>
      <c r="C3382" s="47">
        <v>94029.48</v>
      </c>
      <c r="D3382" s="39">
        <v>1996</v>
      </c>
      <c r="E3382" s="111" t="s">
        <v>3789</v>
      </c>
      <c r="F3382" s="13" t="s">
        <v>3</v>
      </c>
      <c r="G3382" s="102" t="s">
        <v>3</v>
      </c>
      <c r="H3382"/>
      <c r="I3382"/>
      <c r="J3382"/>
      <c r="K3382"/>
      <c r="L3382"/>
      <c r="M3382"/>
      <c r="N3382"/>
      <c r="O3382"/>
      <c r="P3382"/>
      <c r="Q3382"/>
      <c r="R3382"/>
      <c r="S3382"/>
      <c r="T3382"/>
    </row>
    <row r="3383" spans="1:20" ht="90" x14ac:dyDescent="0.25">
      <c r="A3383" s="155" t="s">
        <v>1838</v>
      </c>
      <c r="B3383" s="47">
        <v>3550</v>
      </c>
      <c r="C3383" s="47">
        <v>0</v>
      </c>
      <c r="D3383" s="39">
        <v>1988</v>
      </c>
      <c r="E3383" s="111" t="s">
        <v>3789</v>
      </c>
      <c r="F3383" s="13" t="s">
        <v>3</v>
      </c>
      <c r="G3383" s="102" t="s">
        <v>3</v>
      </c>
      <c r="H3383"/>
      <c r="I3383"/>
      <c r="J3383"/>
      <c r="K3383"/>
      <c r="L3383"/>
      <c r="M3383"/>
      <c r="N3383"/>
      <c r="O3383"/>
      <c r="P3383"/>
      <c r="Q3383"/>
      <c r="R3383"/>
      <c r="S3383"/>
      <c r="T3383"/>
    </row>
    <row r="3384" spans="1:20" ht="90" x14ac:dyDescent="0.25">
      <c r="A3384" s="155" t="s">
        <v>2601</v>
      </c>
      <c r="B3384" s="47">
        <v>80750.240000000005</v>
      </c>
      <c r="C3384" s="47">
        <v>62070.239999999998</v>
      </c>
      <c r="D3384" s="39">
        <v>1989</v>
      </c>
      <c r="E3384" s="111" t="s">
        <v>3789</v>
      </c>
      <c r="F3384" s="13" t="s">
        <v>3</v>
      </c>
      <c r="G3384" s="102" t="s">
        <v>3</v>
      </c>
      <c r="H3384"/>
      <c r="I3384"/>
      <c r="J3384"/>
      <c r="K3384"/>
      <c r="L3384"/>
      <c r="M3384"/>
      <c r="N3384"/>
      <c r="O3384"/>
      <c r="P3384"/>
      <c r="Q3384"/>
      <c r="R3384"/>
      <c r="S3384"/>
      <c r="T3384"/>
    </row>
    <row r="3385" spans="1:20" ht="90" x14ac:dyDescent="0.25">
      <c r="A3385" s="155" t="s">
        <v>1839</v>
      </c>
      <c r="B3385" s="47">
        <v>155480</v>
      </c>
      <c r="C3385" s="47">
        <v>27981.96</v>
      </c>
      <c r="D3385" s="39">
        <v>1997</v>
      </c>
      <c r="E3385" s="111" t="s">
        <v>3789</v>
      </c>
      <c r="F3385" s="13" t="s">
        <v>3</v>
      </c>
      <c r="G3385" s="102" t="s">
        <v>3</v>
      </c>
      <c r="H3385"/>
      <c r="I3385"/>
      <c r="J3385"/>
      <c r="K3385"/>
      <c r="L3385"/>
      <c r="M3385"/>
      <c r="N3385"/>
      <c r="O3385"/>
      <c r="P3385"/>
      <c r="Q3385"/>
      <c r="R3385"/>
      <c r="S3385"/>
      <c r="T3385"/>
    </row>
    <row r="3386" spans="1:20" ht="90" x14ac:dyDescent="0.25">
      <c r="A3386" s="155" t="s">
        <v>1840</v>
      </c>
      <c r="B3386" s="47">
        <v>289370.71000000002</v>
      </c>
      <c r="C3386" s="47">
        <v>285582.37</v>
      </c>
      <c r="D3386" s="39">
        <v>2007</v>
      </c>
      <c r="E3386" s="111" t="s">
        <v>3789</v>
      </c>
      <c r="F3386" s="13" t="s">
        <v>3</v>
      </c>
      <c r="G3386" s="102" t="s">
        <v>3</v>
      </c>
      <c r="H3386"/>
      <c r="I3386"/>
      <c r="J3386"/>
      <c r="K3386"/>
      <c r="L3386"/>
      <c r="M3386"/>
      <c r="N3386"/>
      <c r="O3386"/>
      <c r="P3386"/>
      <c r="Q3386"/>
      <c r="R3386"/>
      <c r="S3386"/>
      <c r="T3386"/>
    </row>
    <row r="3387" spans="1:20" ht="105" x14ac:dyDescent="0.25">
      <c r="A3387" s="155" t="s">
        <v>2602</v>
      </c>
      <c r="B3387" s="47">
        <v>54800</v>
      </c>
      <c r="C3387" s="47">
        <v>54800</v>
      </c>
      <c r="D3387" s="39">
        <v>2018</v>
      </c>
      <c r="E3387" s="102" t="s">
        <v>2603</v>
      </c>
      <c r="F3387" s="13" t="s">
        <v>3</v>
      </c>
      <c r="G3387" s="102" t="s">
        <v>3</v>
      </c>
      <c r="H3387"/>
      <c r="I3387"/>
      <c r="J3387"/>
      <c r="K3387"/>
      <c r="L3387"/>
      <c r="M3387"/>
      <c r="N3387"/>
      <c r="O3387"/>
      <c r="P3387"/>
      <c r="Q3387"/>
      <c r="R3387"/>
      <c r="S3387"/>
      <c r="T3387"/>
    </row>
    <row r="3388" spans="1:20" ht="105" x14ac:dyDescent="0.25">
      <c r="A3388" s="155" t="s">
        <v>2604</v>
      </c>
      <c r="B3388" s="47">
        <v>54265.24</v>
      </c>
      <c r="C3388" s="47">
        <v>54265.24</v>
      </c>
      <c r="D3388" s="39">
        <v>2018</v>
      </c>
      <c r="E3388" s="102" t="s">
        <v>2603</v>
      </c>
      <c r="F3388" s="13" t="s">
        <v>3</v>
      </c>
      <c r="G3388" s="102" t="s">
        <v>3</v>
      </c>
      <c r="H3388"/>
      <c r="I3388"/>
      <c r="J3388"/>
      <c r="K3388"/>
      <c r="L3388"/>
      <c r="M3388"/>
      <c r="N3388"/>
      <c r="O3388"/>
      <c r="P3388"/>
      <c r="Q3388"/>
      <c r="R3388"/>
      <c r="S3388"/>
      <c r="T3388"/>
    </row>
    <row r="3389" spans="1:20" ht="105" x14ac:dyDescent="0.25">
      <c r="A3389" s="155" t="s">
        <v>2605</v>
      </c>
      <c r="B3389" s="47">
        <v>54532.62</v>
      </c>
      <c r="C3389" s="47">
        <v>54532.62</v>
      </c>
      <c r="D3389" s="39">
        <v>2018</v>
      </c>
      <c r="E3389" s="102" t="s">
        <v>2603</v>
      </c>
      <c r="F3389" s="13" t="s">
        <v>3</v>
      </c>
      <c r="G3389" s="102" t="s">
        <v>3</v>
      </c>
      <c r="H3389"/>
      <c r="I3389"/>
      <c r="J3389"/>
      <c r="K3389"/>
      <c r="L3389"/>
      <c r="M3389"/>
      <c r="N3389"/>
      <c r="O3389"/>
      <c r="P3389"/>
      <c r="Q3389"/>
      <c r="R3389"/>
      <c r="S3389"/>
      <c r="T3389"/>
    </row>
    <row r="3390" spans="1:20" ht="105" x14ac:dyDescent="0.25">
      <c r="A3390" s="155" t="s">
        <v>2606</v>
      </c>
      <c r="B3390" s="47">
        <v>53986.9</v>
      </c>
      <c r="C3390" s="47">
        <v>53986.9</v>
      </c>
      <c r="D3390" s="39">
        <v>2018</v>
      </c>
      <c r="E3390" s="102" t="s">
        <v>2603</v>
      </c>
      <c r="F3390" s="13" t="s">
        <v>3</v>
      </c>
      <c r="G3390" s="102" t="s">
        <v>3</v>
      </c>
      <c r="H3390"/>
      <c r="I3390"/>
      <c r="J3390"/>
      <c r="K3390"/>
      <c r="L3390"/>
      <c r="M3390"/>
      <c r="N3390"/>
      <c r="O3390"/>
      <c r="P3390"/>
      <c r="Q3390"/>
      <c r="R3390"/>
      <c r="S3390"/>
      <c r="T3390"/>
    </row>
    <row r="3391" spans="1:20" ht="120" x14ac:dyDescent="0.25">
      <c r="A3391" s="155" t="s">
        <v>2607</v>
      </c>
      <c r="B3391" s="47">
        <v>53708.68</v>
      </c>
      <c r="C3391" s="47">
        <v>53708.68</v>
      </c>
      <c r="D3391" s="39">
        <v>2018</v>
      </c>
      <c r="E3391" s="102" t="s">
        <v>2603</v>
      </c>
      <c r="F3391" s="13" t="s">
        <v>3</v>
      </c>
      <c r="G3391" s="102" t="s">
        <v>3</v>
      </c>
      <c r="H3391"/>
      <c r="I3391"/>
      <c r="J3391"/>
      <c r="K3391"/>
      <c r="L3391"/>
      <c r="M3391"/>
      <c r="N3391"/>
      <c r="O3391"/>
      <c r="P3391"/>
      <c r="Q3391"/>
      <c r="R3391"/>
      <c r="S3391"/>
      <c r="T3391"/>
    </row>
    <row r="3392" spans="1:20" ht="120" x14ac:dyDescent="0.25">
      <c r="A3392" s="155" t="s">
        <v>2608</v>
      </c>
      <c r="B3392" s="47">
        <v>53708.68</v>
      </c>
      <c r="C3392" s="47">
        <v>53708.68</v>
      </c>
      <c r="D3392" s="39">
        <v>2018</v>
      </c>
      <c r="E3392" s="102" t="s">
        <v>2603</v>
      </c>
      <c r="F3392" s="13" t="s">
        <v>3</v>
      </c>
      <c r="G3392" s="102" t="s">
        <v>3</v>
      </c>
      <c r="H3392"/>
      <c r="I3392"/>
      <c r="J3392"/>
      <c r="K3392"/>
      <c r="L3392"/>
      <c r="M3392"/>
      <c r="N3392"/>
      <c r="O3392"/>
      <c r="P3392"/>
      <c r="Q3392"/>
      <c r="R3392"/>
      <c r="S3392"/>
      <c r="T3392"/>
    </row>
    <row r="3393" spans="1:20" ht="105" x14ac:dyDescent="0.25">
      <c r="A3393" s="155" t="s">
        <v>2609</v>
      </c>
      <c r="B3393" s="47">
        <v>53708.68</v>
      </c>
      <c r="C3393" s="47">
        <v>53708.68</v>
      </c>
      <c r="D3393" s="39">
        <v>2018</v>
      </c>
      <c r="E3393" s="102" t="s">
        <v>2603</v>
      </c>
      <c r="F3393" s="13" t="s">
        <v>3</v>
      </c>
      <c r="G3393" s="102" t="s">
        <v>3</v>
      </c>
      <c r="H3393"/>
      <c r="I3393"/>
      <c r="J3393"/>
      <c r="K3393"/>
      <c r="L3393"/>
      <c r="M3393"/>
      <c r="N3393"/>
      <c r="O3393"/>
      <c r="P3393"/>
      <c r="Q3393"/>
      <c r="R3393"/>
      <c r="S3393"/>
      <c r="T3393"/>
    </row>
    <row r="3394" spans="1:20" ht="135" x14ac:dyDescent="0.25">
      <c r="A3394" s="155" t="s">
        <v>2610</v>
      </c>
      <c r="B3394" s="47">
        <v>53708.68</v>
      </c>
      <c r="C3394" s="47">
        <v>53708.68</v>
      </c>
      <c r="D3394" s="39">
        <v>2018</v>
      </c>
      <c r="E3394" s="102" t="s">
        <v>2603</v>
      </c>
      <c r="F3394" s="13" t="s">
        <v>3</v>
      </c>
      <c r="G3394" s="102" t="s">
        <v>3</v>
      </c>
      <c r="H3394"/>
      <c r="I3394"/>
      <c r="J3394"/>
      <c r="K3394"/>
      <c r="L3394"/>
      <c r="M3394"/>
      <c r="N3394"/>
      <c r="O3394"/>
      <c r="P3394"/>
      <c r="Q3394"/>
      <c r="R3394"/>
      <c r="S3394"/>
      <c r="T3394"/>
    </row>
    <row r="3395" spans="1:20" ht="105" x14ac:dyDescent="0.25">
      <c r="A3395" s="155" t="s">
        <v>2611</v>
      </c>
      <c r="B3395" s="47">
        <v>53708.68</v>
      </c>
      <c r="C3395" s="47">
        <v>53708.68</v>
      </c>
      <c r="D3395" s="39">
        <v>2018</v>
      </c>
      <c r="E3395" s="102" t="s">
        <v>2603</v>
      </c>
      <c r="F3395" s="13" t="s">
        <v>3</v>
      </c>
      <c r="G3395" s="102" t="s">
        <v>3</v>
      </c>
      <c r="H3395"/>
      <c r="I3395"/>
      <c r="J3395"/>
      <c r="K3395"/>
      <c r="L3395"/>
      <c r="M3395"/>
      <c r="N3395"/>
      <c r="O3395"/>
      <c r="P3395"/>
      <c r="Q3395"/>
      <c r="R3395"/>
      <c r="S3395"/>
      <c r="T3395"/>
    </row>
    <row r="3396" spans="1:20" ht="105" x14ac:dyDescent="0.25">
      <c r="A3396" s="155" t="s">
        <v>2612</v>
      </c>
      <c r="B3396" s="47">
        <v>53708.68</v>
      </c>
      <c r="C3396" s="47">
        <v>53708.68</v>
      </c>
      <c r="D3396" s="39">
        <v>2018</v>
      </c>
      <c r="E3396" s="102" t="s">
        <v>2603</v>
      </c>
      <c r="F3396" s="13" t="s">
        <v>3</v>
      </c>
      <c r="G3396" s="102" t="s">
        <v>3</v>
      </c>
      <c r="H3396"/>
      <c r="I3396"/>
      <c r="J3396"/>
      <c r="K3396"/>
      <c r="L3396"/>
      <c r="M3396"/>
      <c r="N3396"/>
      <c r="O3396"/>
      <c r="P3396"/>
      <c r="Q3396"/>
      <c r="R3396"/>
      <c r="S3396"/>
      <c r="T3396"/>
    </row>
    <row r="3397" spans="1:20" ht="120" x14ac:dyDescent="0.25">
      <c r="A3397" s="155" t="s">
        <v>2613</v>
      </c>
      <c r="B3397" s="47">
        <v>53708.68</v>
      </c>
      <c r="C3397" s="47">
        <v>53708.68</v>
      </c>
      <c r="D3397" s="39">
        <v>2018</v>
      </c>
      <c r="E3397" s="102" t="s">
        <v>2603</v>
      </c>
      <c r="F3397" s="13" t="s">
        <v>3</v>
      </c>
      <c r="G3397" s="102" t="s">
        <v>3</v>
      </c>
      <c r="H3397"/>
      <c r="I3397"/>
      <c r="J3397"/>
      <c r="K3397"/>
      <c r="L3397"/>
      <c r="M3397"/>
      <c r="N3397"/>
      <c r="O3397"/>
      <c r="P3397"/>
      <c r="Q3397"/>
      <c r="R3397"/>
      <c r="S3397"/>
      <c r="T3397"/>
    </row>
    <row r="3398" spans="1:20" ht="120" x14ac:dyDescent="0.25">
      <c r="A3398" s="155" t="s">
        <v>2614</v>
      </c>
      <c r="B3398" s="47">
        <v>53708.68</v>
      </c>
      <c r="C3398" s="47">
        <v>53708.68</v>
      </c>
      <c r="D3398" s="39">
        <v>2018</v>
      </c>
      <c r="E3398" s="102" t="s">
        <v>2603</v>
      </c>
      <c r="F3398" s="13" t="s">
        <v>3</v>
      </c>
      <c r="G3398" s="102" t="s">
        <v>3</v>
      </c>
      <c r="H3398"/>
      <c r="I3398"/>
      <c r="J3398"/>
      <c r="K3398"/>
      <c r="L3398"/>
      <c r="M3398"/>
      <c r="N3398"/>
      <c r="O3398"/>
      <c r="P3398"/>
      <c r="Q3398"/>
      <c r="R3398"/>
      <c r="S3398"/>
      <c r="T3398"/>
    </row>
    <row r="3399" spans="1:20" ht="105" x14ac:dyDescent="0.25">
      <c r="A3399" s="155" t="s">
        <v>2615</v>
      </c>
      <c r="B3399" s="47">
        <v>53708.68</v>
      </c>
      <c r="C3399" s="47">
        <v>53708.68</v>
      </c>
      <c r="D3399" s="39">
        <v>2018</v>
      </c>
      <c r="E3399" s="102" t="s">
        <v>2603</v>
      </c>
      <c r="F3399" s="13" t="s">
        <v>3</v>
      </c>
      <c r="G3399" s="102" t="s">
        <v>3</v>
      </c>
      <c r="H3399"/>
      <c r="I3399"/>
      <c r="J3399"/>
      <c r="K3399"/>
      <c r="L3399"/>
      <c r="M3399"/>
      <c r="N3399"/>
      <c r="O3399"/>
      <c r="P3399"/>
      <c r="Q3399"/>
      <c r="R3399"/>
      <c r="S3399"/>
      <c r="T3399"/>
    </row>
    <row r="3400" spans="1:20" ht="105" x14ac:dyDescent="0.25">
      <c r="A3400" s="155" t="s">
        <v>2616</v>
      </c>
      <c r="B3400" s="47">
        <v>53708.68</v>
      </c>
      <c r="C3400" s="47">
        <v>53708.68</v>
      </c>
      <c r="D3400" s="39">
        <v>2018</v>
      </c>
      <c r="E3400" s="102" t="s">
        <v>2603</v>
      </c>
      <c r="F3400" s="13" t="s">
        <v>3</v>
      </c>
      <c r="G3400" s="102" t="s">
        <v>3</v>
      </c>
      <c r="H3400"/>
      <c r="I3400"/>
      <c r="J3400"/>
      <c r="K3400"/>
      <c r="L3400"/>
      <c r="M3400"/>
      <c r="N3400"/>
      <c r="O3400"/>
      <c r="P3400"/>
      <c r="Q3400"/>
      <c r="R3400"/>
      <c r="S3400"/>
      <c r="T3400"/>
    </row>
    <row r="3401" spans="1:20" ht="120" x14ac:dyDescent="0.25">
      <c r="A3401" s="155" t="s">
        <v>2617</v>
      </c>
      <c r="B3401" s="47">
        <v>53708.68</v>
      </c>
      <c r="C3401" s="47">
        <v>53708.68</v>
      </c>
      <c r="D3401" s="39">
        <v>2018</v>
      </c>
      <c r="E3401" s="102" t="s">
        <v>2603</v>
      </c>
      <c r="F3401" s="13" t="s">
        <v>3</v>
      </c>
      <c r="G3401" s="102" t="s">
        <v>3</v>
      </c>
      <c r="H3401"/>
      <c r="I3401"/>
      <c r="J3401"/>
      <c r="K3401"/>
      <c r="L3401"/>
      <c r="M3401"/>
      <c r="N3401"/>
      <c r="O3401"/>
      <c r="P3401"/>
      <c r="Q3401"/>
      <c r="R3401"/>
      <c r="S3401"/>
      <c r="T3401"/>
    </row>
    <row r="3402" spans="1:20" ht="105" x14ac:dyDescent="0.25">
      <c r="A3402" s="155" t="s">
        <v>2618</v>
      </c>
      <c r="B3402" s="47">
        <v>53708.68</v>
      </c>
      <c r="C3402" s="47">
        <v>53708.68</v>
      </c>
      <c r="D3402" s="39">
        <v>2018</v>
      </c>
      <c r="E3402" s="102" t="s">
        <v>2603</v>
      </c>
      <c r="F3402" s="13" t="s">
        <v>3</v>
      </c>
      <c r="G3402" s="102" t="s">
        <v>3</v>
      </c>
      <c r="H3402"/>
      <c r="I3402"/>
      <c r="J3402"/>
      <c r="K3402"/>
      <c r="L3402"/>
      <c r="M3402"/>
      <c r="N3402"/>
      <c r="O3402"/>
      <c r="P3402"/>
      <c r="Q3402"/>
      <c r="R3402"/>
      <c r="S3402"/>
      <c r="T3402"/>
    </row>
    <row r="3403" spans="1:20" ht="120" x14ac:dyDescent="0.25">
      <c r="A3403" s="155" t="s">
        <v>2619</v>
      </c>
      <c r="B3403" s="47">
        <v>53708.68</v>
      </c>
      <c r="C3403" s="47">
        <v>53708.68</v>
      </c>
      <c r="D3403" s="39">
        <v>2018</v>
      </c>
      <c r="E3403" s="102" t="s">
        <v>2603</v>
      </c>
      <c r="F3403" s="13" t="s">
        <v>3</v>
      </c>
      <c r="G3403" s="102" t="s">
        <v>3</v>
      </c>
      <c r="H3403"/>
      <c r="I3403"/>
      <c r="J3403"/>
      <c r="K3403"/>
      <c r="L3403"/>
      <c r="M3403"/>
      <c r="N3403"/>
      <c r="O3403"/>
      <c r="P3403"/>
      <c r="Q3403"/>
      <c r="R3403"/>
      <c r="S3403"/>
      <c r="T3403"/>
    </row>
    <row r="3404" spans="1:20" ht="120" x14ac:dyDescent="0.25">
      <c r="A3404" s="155" t="s">
        <v>2620</v>
      </c>
      <c r="B3404" s="47">
        <v>53708.68</v>
      </c>
      <c r="C3404" s="47">
        <v>53708.68</v>
      </c>
      <c r="D3404" s="39">
        <v>2018</v>
      </c>
      <c r="E3404" s="102" t="s">
        <v>2603</v>
      </c>
      <c r="F3404" s="13" t="s">
        <v>3</v>
      </c>
      <c r="G3404" s="102" t="s">
        <v>3</v>
      </c>
      <c r="H3404"/>
      <c r="I3404"/>
      <c r="J3404"/>
      <c r="K3404"/>
      <c r="L3404"/>
      <c r="M3404"/>
      <c r="N3404"/>
      <c r="O3404"/>
      <c r="P3404"/>
      <c r="Q3404"/>
      <c r="R3404"/>
      <c r="S3404"/>
      <c r="T3404"/>
    </row>
    <row r="3405" spans="1:20" ht="90" x14ac:dyDescent="0.25">
      <c r="A3405" s="155" t="s">
        <v>2621</v>
      </c>
      <c r="B3405" s="47">
        <v>53708.68</v>
      </c>
      <c r="C3405" s="47">
        <v>53708.68</v>
      </c>
      <c r="D3405" s="39">
        <v>2018</v>
      </c>
      <c r="E3405" s="102" t="s">
        <v>2603</v>
      </c>
      <c r="F3405" s="13" t="s">
        <v>3</v>
      </c>
      <c r="G3405" s="102" t="s">
        <v>3</v>
      </c>
      <c r="H3405"/>
      <c r="I3405"/>
      <c r="J3405"/>
      <c r="K3405"/>
      <c r="L3405"/>
      <c r="M3405"/>
      <c r="N3405"/>
      <c r="O3405"/>
      <c r="P3405"/>
      <c r="Q3405"/>
      <c r="R3405"/>
      <c r="S3405"/>
      <c r="T3405"/>
    </row>
    <row r="3406" spans="1:20" ht="135" x14ac:dyDescent="0.25">
      <c r="A3406" s="155" t="s">
        <v>2622</v>
      </c>
      <c r="B3406" s="47">
        <v>53708.68</v>
      </c>
      <c r="C3406" s="47">
        <v>53708.68</v>
      </c>
      <c r="D3406" s="39">
        <v>2018</v>
      </c>
      <c r="E3406" s="102" t="s">
        <v>2603</v>
      </c>
      <c r="F3406" s="13" t="s">
        <v>3</v>
      </c>
      <c r="G3406" s="102" t="s">
        <v>3</v>
      </c>
      <c r="H3406"/>
      <c r="I3406"/>
      <c r="J3406"/>
      <c r="K3406"/>
      <c r="L3406"/>
      <c r="M3406"/>
      <c r="N3406"/>
      <c r="O3406"/>
      <c r="P3406"/>
      <c r="Q3406"/>
      <c r="R3406"/>
      <c r="S3406"/>
      <c r="T3406"/>
    </row>
    <row r="3407" spans="1:20" ht="120" x14ac:dyDescent="0.25">
      <c r="A3407" s="155" t="s">
        <v>2623</v>
      </c>
      <c r="B3407" s="47">
        <v>53708.68</v>
      </c>
      <c r="C3407" s="47">
        <v>53708.68</v>
      </c>
      <c r="D3407" s="39">
        <v>2018</v>
      </c>
      <c r="E3407" s="102" t="s">
        <v>2603</v>
      </c>
      <c r="F3407" s="13" t="s">
        <v>3</v>
      </c>
      <c r="G3407" s="102" t="s">
        <v>3</v>
      </c>
      <c r="H3407"/>
      <c r="I3407"/>
      <c r="J3407"/>
      <c r="K3407"/>
      <c r="L3407"/>
      <c r="M3407"/>
      <c r="N3407"/>
      <c r="O3407"/>
      <c r="P3407"/>
      <c r="Q3407"/>
      <c r="R3407"/>
      <c r="S3407"/>
      <c r="T3407"/>
    </row>
    <row r="3408" spans="1:20" ht="120" x14ac:dyDescent="0.25">
      <c r="A3408" s="155" t="s">
        <v>2624</v>
      </c>
      <c r="B3408" s="47">
        <v>53708.68</v>
      </c>
      <c r="C3408" s="47">
        <v>53708.68</v>
      </c>
      <c r="D3408" s="39">
        <v>2018</v>
      </c>
      <c r="E3408" s="102" t="s">
        <v>2603</v>
      </c>
      <c r="F3408" s="13" t="s">
        <v>3</v>
      </c>
      <c r="G3408" s="102" t="s">
        <v>3</v>
      </c>
      <c r="H3408"/>
      <c r="I3408"/>
      <c r="J3408"/>
      <c r="K3408"/>
      <c r="L3408"/>
      <c r="M3408"/>
      <c r="N3408"/>
      <c r="O3408"/>
      <c r="P3408"/>
      <c r="Q3408"/>
      <c r="R3408"/>
      <c r="S3408"/>
      <c r="T3408"/>
    </row>
    <row r="3409" spans="1:20" ht="23.25" customHeight="1" x14ac:dyDescent="0.25">
      <c r="A3409" s="60" t="s">
        <v>443</v>
      </c>
      <c r="B3409" s="50">
        <f>SUM(B3379:B3408)</f>
        <v>1994130.4699999988</v>
      </c>
      <c r="C3409" s="50">
        <f>SUM(C3379:C3408)</f>
        <v>1764014.0899999994</v>
      </c>
      <c r="D3409" s="39"/>
      <c r="E3409" s="102"/>
      <c r="F3409" s="13"/>
      <c r="G3409" s="102"/>
      <c r="H3409"/>
      <c r="I3409"/>
      <c r="J3409"/>
      <c r="K3409"/>
      <c r="L3409"/>
      <c r="M3409"/>
      <c r="N3409"/>
      <c r="O3409"/>
      <c r="P3409"/>
      <c r="Q3409"/>
      <c r="R3409"/>
      <c r="S3409"/>
      <c r="T3409"/>
    </row>
    <row r="3410" spans="1:20" x14ac:dyDescent="0.25">
      <c r="A3410" s="181" t="s">
        <v>4182</v>
      </c>
      <c r="B3410" s="182"/>
      <c r="C3410" s="182"/>
      <c r="D3410" s="182"/>
      <c r="E3410" s="182"/>
      <c r="F3410" s="182"/>
      <c r="G3410" s="183"/>
      <c r="H3410"/>
      <c r="I3410"/>
      <c r="J3410"/>
      <c r="K3410"/>
      <c r="L3410"/>
      <c r="M3410"/>
      <c r="N3410"/>
      <c r="O3410"/>
      <c r="P3410"/>
      <c r="Q3410"/>
      <c r="R3410"/>
      <c r="S3410"/>
      <c r="T3410"/>
    </row>
    <row r="3411" spans="1:20" ht="93.75" customHeight="1" x14ac:dyDescent="0.25">
      <c r="A3411" s="9" t="s">
        <v>4184</v>
      </c>
      <c r="B3411" s="47">
        <v>2597.12</v>
      </c>
      <c r="C3411" s="47">
        <v>2597.12</v>
      </c>
      <c r="D3411" s="158">
        <v>2022</v>
      </c>
      <c r="E3411" s="157" t="s">
        <v>4183</v>
      </c>
      <c r="F3411" s="157" t="s">
        <v>3</v>
      </c>
      <c r="G3411" s="157" t="s">
        <v>3</v>
      </c>
      <c r="H3411"/>
      <c r="I3411"/>
      <c r="J3411"/>
      <c r="K3411"/>
      <c r="L3411"/>
      <c r="M3411"/>
      <c r="N3411"/>
      <c r="O3411"/>
      <c r="P3411"/>
      <c r="Q3411"/>
      <c r="R3411"/>
      <c r="S3411"/>
      <c r="T3411"/>
    </row>
    <row r="3412" spans="1:20" ht="26.25" customHeight="1" x14ac:dyDescent="0.25">
      <c r="A3412" s="60" t="s">
        <v>443</v>
      </c>
      <c r="B3412" s="50">
        <f>B3411</f>
        <v>2597.12</v>
      </c>
      <c r="C3412" s="50">
        <f>C3411</f>
        <v>2597.12</v>
      </c>
      <c r="D3412" s="158"/>
      <c r="E3412" s="157"/>
      <c r="F3412" s="157"/>
      <c r="G3412" s="157"/>
      <c r="H3412"/>
      <c r="I3412"/>
      <c r="J3412"/>
      <c r="K3412"/>
      <c r="L3412"/>
      <c r="M3412"/>
      <c r="N3412"/>
      <c r="O3412"/>
      <c r="P3412"/>
      <c r="Q3412"/>
      <c r="R3412"/>
      <c r="S3412"/>
      <c r="T3412"/>
    </row>
    <row r="3413" spans="1:20" ht="24.75" customHeight="1" x14ac:dyDescent="0.25">
      <c r="A3413" s="27" t="s">
        <v>2678</v>
      </c>
      <c r="B3413" s="26">
        <f>B3409+B3377+B3373+B3319+B3297+B2970+B2305+B2290+B2286+B2254+B2135+B3412</f>
        <v>177328002.72999945</v>
      </c>
      <c r="C3413" s="26">
        <f>C3409+C3377+C3373+C3319+C3297+C2970+C2305+C2290+C2286+C2254+C2135+C3412</f>
        <v>162140842.64999938</v>
      </c>
      <c r="D3413" s="20"/>
      <c r="E3413" s="108"/>
      <c r="F3413" s="20"/>
      <c r="G3413" s="20"/>
      <c r="H3413"/>
      <c r="I3413"/>
      <c r="J3413"/>
      <c r="K3413"/>
      <c r="L3413"/>
      <c r="M3413"/>
      <c r="N3413"/>
      <c r="O3413"/>
      <c r="P3413"/>
      <c r="Q3413"/>
      <c r="R3413"/>
      <c r="S3413"/>
      <c r="T3413"/>
    </row>
    <row r="3414" spans="1:20" x14ac:dyDescent="0.25">
      <c r="A3414" s="27" t="s">
        <v>2680</v>
      </c>
      <c r="B3414" s="26">
        <f>B76+B123+B258+B331+B649+B813+B1614+B1745+B2126+B3413</f>
        <v>481546613.98999941</v>
      </c>
      <c r="C3414" s="26">
        <f>C76+C123+C258+C331+C649+C813+C1614+C1745+C2126+C3413</f>
        <v>268097197.58999938</v>
      </c>
      <c r="D3414" s="20"/>
      <c r="E3414" s="108"/>
      <c r="F3414" s="20"/>
      <c r="G3414" s="20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</row>
    <row r="3415" spans="1:20" x14ac:dyDescent="0.25">
      <c r="A3415" s="96"/>
      <c r="H3415"/>
      <c r="I3415"/>
      <c r="J3415"/>
      <c r="K3415"/>
      <c r="L3415"/>
      <c r="M3415"/>
      <c r="N3415"/>
      <c r="O3415"/>
      <c r="P3415"/>
      <c r="Q3415"/>
      <c r="R3415"/>
      <c r="S3415"/>
      <c r="T3415"/>
    </row>
    <row r="3416" spans="1:20" x14ac:dyDescent="0.25">
      <c r="A3416" s="96"/>
      <c r="E3416" s="110"/>
      <c r="H3416"/>
      <c r="I3416"/>
      <c r="J3416"/>
      <c r="K3416"/>
      <c r="L3416"/>
      <c r="M3416"/>
      <c r="N3416"/>
      <c r="O3416"/>
      <c r="P3416"/>
      <c r="Q3416"/>
      <c r="R3416"/>
      <c r="S3416"/>
      <c r="T3416"/>
    </row>
    <row r="3417" spans="1:20" ht="15.75" x14ac:dyDescent="0.25">
      <c r="A3417" s="251" t="s">
        <v>3440</v>
      </c>
      <c r="B3417" s="251"/>
      <c r="C3417" s="251"/>
      <c r="D3417" s="98"/>
      <c r="E3417" s="98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</row>
    <row r="3418" spans="1:20" x14ac:dyDescent="0.25">
      <c r="A3418" s="251"/>
      <c r="B3418" s="251"/>
      <c r="C3418" s="251"/>
      <c r="H3418"/>
      <c r="I3418"/>
      <c r="J3418"/>
      <c r="K3418"/>
      <c r="L3418"/>
      <c r="M3418"/>
      <c r="N3418"/>
      <c r="O3418"/>
      <c r="P3418"/>
      <c r="Q3418"/>
      <c r="R3418"/>
      <c r="S3418"/>
      <c r="T3418"/>
    </row>
    <row r="3419" spans="1:20" ht="15.75" x14ac:dyDescent="0.25">
      <c r="A3419" s="251"/>
      <c r="B3419" s="251"/>
      <c r="C3419" s="251"/>
      <c r="F3419" s="255" t="s">
        <v>2853</v>
      </c>
      <c r="G3419" s="255"/>
      <c r="H3419"/>
      <c r="I3419"/>
      <c r="J3419"/>
      <c r="K3419"/>
      <c r="L3419"/>
      <c r="M3419"/>
      <c r="N3419"/>
      <c r="O3419"/>
      <c r="P3419"/>
      <c r="Q3419"/>
      <c r="R3419"/>
      <c r="S3419"/>
      <c r="T3419"/>
    </row>
    <row r="3420" spans="1:20" x14ac:dyDescent="0.25">
      <c r="A3420" s="96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</row>
    <row r="3421" spans="1:20" x14ac:dyDescent="0.25">
      <c r="A3421" s="96"/>
      <c r="H3421"/>
      <c r="I3421"/>
      <c r="J3421"/>
      <c r="K3421"/>
      <c r="L3421"/>
      <c r="M3421"/>
      <c r="N3421"/>
      <c r="O3421"/>
      <c r="P3421"/>
      <c r="Q3421"/>
      <c r="R3421"/>
      <c r="S3421"/>
      <c r="T3421"/>
    </row>
    <row r="3422" spans="1:20" x14ac:dyDescent="0.25">
      <c r="A3422" s="96"/>
      <c r="H3422"/>
      <c r="I3422"/>
      <c r="J3422"/>
      <c r="K3422"/>
      <c r="L3422"/>
      <c r="M3422"/>
      <c r="N3422"/>
      <c r="O3422"/>
      <c r="P3422"/>
      <c r="Q3422"/>
      <c r="R3422"/>
      <c r="S3422"/>
      <c r="T3422"/>
    </row>
    <row r="3423" spans="1:20" x14ac:dyDescent="0.25">
      <c r="A3423" s="96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</row>
  </sheetData>
  <mergeCells count="666">
    <mergeCell ref="E1345:E1346"/>
    <mergeCell ref="E1247:E1249"/>
    <mergeCell ref="E1457:E1460"/>
    <mergeCell ref="E1347:E1349"/>
    <mergeCell ref="G1427:G1428"/>
    <mergeCell ref="E1461:E1463"/>
    <mergeCell ref="E1464:E1466"/>
    <mergeCell ref="E1468:E1469"/>
    <mergeCell ref="E1339:E1341"/>
    <mergeCell ref="A1200:G1200"/>
    <mergeCell ref="A1245:G1245"/>
    <mergeCell ref="A1254:G1254"/>
    <mergeCell ref="A1266:G1266"/>
    <mergeCell ref="E1328:E1329"/>
    <mergeCell ref="F1424:F1425"/>
    <mergeCell ref="G1424:G1425"/>
    <mergeCell ref="E1427:E1428"/>
    <mergeCell ref="F1427:F1428"/>
    <mergeCell ref="E1417:E1419"/>
    <mergeCell ref="F1417:F1419"/>
    <mergeCell ref="G1417:G1419"/>
    <mergeCell ref="E1255:E1257"/>
    <mergeCell ref="A1241:G1241"/>
    <mergeCell ref="F1415:F1416"/>
    <mergeCell ref="G1415:G1416"/>
    <mergeCell ref="E1424:E1425"/>
    <mergeCell ref="E1849:E1851"/>
    <mergeCell ref="E1852:E1855"/>
    <mergeCell ref="E1856:E1858"/>
    <mergeCell ref="E1755:E1756"/>
    <mergeCell ref="E1761:E1763"/>
    <mergeCell ref="E1785:E1788"/>
    <mergeCell ref="E1789:E1791"/>
    <mergeCell ref="E1792:E1794"/>
    <mergeCell ref="E1837:E1839"/>
    <mergeCell ref="E1840:E1842"/>
    <mergeCell ref="E1843:E1845"/>
    <mergeCell ref="E1846:E1848"/>
    <mergeCell ref="E1801:E1803"/>
    <mergeCell ref="E1804:E1806"/>
    <mergeCell ref="E1807:E1809"/>
    <mergeCell ref="E1810:E1812"/>
    <mergeCell ref="E1813:E1815"/>
    <mergeCell ref="E1816:E1818"/>
    <mergeCell ref="E1819:E1821"/>
    <mergeCell ref="E1795:E1797"/>
    <mergeCell ref="E1798:E1800"/>
    <mergeCell ref="A1784:G1784"/>
    <mergeCell ref="E1757:E1758"/>
    <mergeCell ref="G1546:G1547"/>
    <mergeCell ref="E1549:E1550"/>
    <mergeCell ref="F1549:F1550"/>
    <mergeCell ref="G1549:G1550"/>
    <mergeCell ref="E1542:E1545"/>
    <mergeCell ref="E1546:E1547"/>
    <mergeCell ref="E1512:E1513"/>
    <mergeCell ref="E1516:E1517"/>
    <mergeCell ref="E1634:E1635"/>
    <mergeCell ref="F1604:F1605"/>
    <mergeCell ref="G1604:G1605"/>
    <mergeCell ref="E1578:E1580"/>
    <mergeCell ref="E1581:E1583"/>
    <mergeCell ref="E1584:E1585"/>
    <mergeCell ref="E1587:E1588"/>
    <mergeCell ref="E1589:E1590"/>
    <mergeCell ref="E1591:E1592"/>
    <mergeCell ref="E1593:E1594"/>
    <mergeCell ref="E1631:E1633"/>
    <mergeCell ref="E1604:E1605"/>
    <mergeCell ref="E1595:E1596"/>
    <mergeCell ref="E1597:E1598"/>
    <mergeCell ref="E1599:E1600"/>
    <mergeCell ref="E1601:E1602"/>
    <mergeCell ref="A1746:G1746"/>
    <mergeCell ref="A1747:G1747"/>
    <mergeCell ref="A1069:G1069"/>
    <mergeCell ref="A1089:G1089"/>
    <mergeCell ref="E1224:E1227"/>
    <mergeCell ref="E1230:E1233"/>
    <mergeCell ref="E1236:E1239"/>
    <mergeCell ref="E1409:E1411"/>
    <mergeCell ref="E1357:E1359"/>
    <mergeCell ref="E1367:E1368"/>
    <mergeCell ref="E1371:E1372"/>
    <mergeCell ref="E1260:E1264"/>
    <mergeCell ref="E1268:E1271"/>
    <mergeCell ref="E1285:E1286"/>
    <mergeCell ref="E1291:E1292"/>
    <mergeCell ref="E1298:E1299"/>
    <mergeCell ref="E1320:E1321"/>
    <mergeCell ref="E1333:E1334"/>
    <mergeCell ref="E1669:E1670"/>
    <mergeCell ref="E1684:E1687"/>
    <mergeCell ref="E1712:E1714"/>
    <mergeCell ref="A1259:G1259"/>
    <mergeCell ref="F1542:F1545"/>
    <mergeCell ref="G1542:G1545"/>
    <mergeCell ref="G1741:G1742"/>
    <mergeCell ref="A1229:G1229"/>
    <mergeCell ref="A1235:G1235"/>
    <mergeCell ref="F1009:F1010"/>
    <mergeCell ref="G1009:G1010"/>
    <mergeCell ref="A1139:G1139"/>
    <mergeCell ref="A1155:G1155"/>
    <mergeCell ref="A1158:G1158"/>
    <mergeCell ref="E1217:E1221"/>
    <mergeCell ref="E1140:E1142"/>
    <mergeCell ref="A1167:G1167"/>
    <mergeCell ref="A1181:G1181"/>
    <mergeCell ref="A1188:G1188"/>
    <mergeCell ref="E1094:E1096"/>
    <mergeCell ref="E1182:E1186"/>
    <mergeCell ref="E1518:E1519"/>
    <mergeCell ref="E1533:E1535"/>
    <mergeCell ref="A1666:G1666"/>
    <mergeCell ref="A1678:G1678"/>
    <mergeCell ref="A1679:G1679"/>
    <mergeCell ref="A1711:G1711"/>
    <mergeCell ref="F1546:F1547"/>
    <mergeCell ref="E1487:E1488"/>
    <mergeCell ref="E1495:E1497"/>
    <mergeCell ref="E1120:E1121"/>
    <mergeCell ref="E1092:E1093"/>
    <mergeCell ref="E1009:E1010"/>
    <mergeCell ref="E1103:E1105"/>
    <mergeCell ref="E1100:E1102"/>
    <mergeCell ref="E997:E998"/>
    <mergeCell ref="F997:F998"/>
    <mergeCell ref="E1084:E1087"/>
    <mergeCell ref="F1741:F1742"/>
    <mergeCell ref="E1643:E1645"/>
    <mergeCell ref="E1629:E1630"/>
    <mergeCell ref="A1616:G1616"/>
    <mergeCell ref="A1617:G1617"/>
    <mergeCell ref="A1620:G1620"/>
    <mergeCell ref="E1660:E1661"/>
    <mergeCell ref="E1251:E1252"/>
    <mergeCell ref="E1473:E1474"/>
    <mergeCell ref="E1476:E1478"/>
    <mergeCell ref="E1480:E1484"/>
    <mergeCell ref="E1143:E1145"/>
    <mergeCell ref="E1146:E1148"/>
    <mergeCell ref="E1149:E1151"/>
    <mergeCell ref="E1152:E1153"/>
    <mergeCell ref="E1160:E1165"/>
    <mergeCell ref="E600:E602"/>
    <mergeCell ref="E630:E631"/>
    <mergeCell ref="E635:E637"/>
    <mergeCell ref="E667:E669"/>
    <mergeCell ref="E670:E672"/>
    <mergeCell ref="E673:E675"/>
    <mergeCell ref="E676:E677"/>
    <mergeCell ref="E543:E544"/>
    <mergeCell ref="E545:E546"/>
    <mergeCell ref="E569:E571"/>
    <mergeCell ref="E585:E588"/>
    <mergeCell ref="E597:E599"/>
    <mergeCell ref="E551:E552"/>
    <mergeCell ref="E573:E575"/>
    <mergeCell ref="E638:E639"/>
    <mergeCell ref="A652:G652"/>
    <mergeCell ref="A655:G655"/>
    <mergeCell ref="A658:G658"/>
    <mergeCell ref="A666:G666"/>
    <mergeCell ref="E604:E606"/>
    <mergeCell ref="E608:E609"/>
    <mergeCell ref="E583:E584"/>
    <mergeCell ref="E642:E643"/>
    <mergeCell ref="E474:E476"/>
    <mergeCell ref="E510:E511"/>
    <mergeCell ref="E512:E514"/>
    <mergeCell ref="E520:E522"/>
    <mergeCell ref="E526:E527"/>
    <mergeCell ref="E528:E529"/>
    <mergeCell ref="E531:E532"/>
    <mergeCell ref="E533:E535"/>
    <mergeCell ref="E540:E541"/>
    <mergeCell ref="E483:E486"/>
    <mergeCell ref="E492:E493"/>
    <mergeCell ref="E194:E195"/>
    <mergeCell ref="E199:E200"/>
    <mergeCell ref="E201:E203"/>
    <mergeCell ref="E204:E206"/>
    <mergeCell ref="E224:E225"/>
    <mergeCell ref="E226:E227"/>
    <mergeCell ref="E230:E231"/>
    <mergeCell ref="E244:E245"/>
    <mergeCell ref="E247:E248"/>
    <mergeCell ref="E165:E167"/>
    <mergeCell ref="E174:E177"/>
    <mergeCell ref="E178:E181"/>
    <mergeCell ref="E183:E187"/>
    <mergeCell ref="E188:E189"/>
    <mergeCell ref="E190:E191"/>
    <mergeCell ref="E192:E193"/>
    <mergeCell ref="E102:E103"/>
    <mergeCell ref="E105:E107"/>
    <mergeCell ref="E109:E110"/>
    <mergeCell ref="E111:E112"/>
    <mergeCell ref="E113:E115"/>
    <mergeCell ref="E116:E121"/>
    <mergeCell ref="E126:E129"/>
    <mergeCell ref="A124:G124"/>
    <mergeCell ref="A125:G125"/>
    <mergeCell ref="A173:G173"/>
    <mergeCell ref="A3417:C3419"/>
    <mergeCell ref="G3044:G3046"/>
    <mergeCell ref="D3042:D3046"/>
    <mergeCell ref="B3066:B3082"/>
    <mergeCell ref="C3066:C3082"/>
    <mergeCell ref="E3079:E3082"/>
    <mergeCell ref="F3066:F3082"/>
    <mergeCell ref="G3066:G3067"/>
    <mergeCell ref="G3069:G3082"/>
    <mergeCell ref="D3079:D3082"/>
    <mergeCell ref="A3298:G3298"/>
    <mergeCell ref="A3320:G3320"/>
    <mergeCell ref="A3374:G3374"/>
    <mergeCell ref="A3378:G3378"/>
    <mergeCell ref="F3419:G3419"/>
    <mergeCell ref="D3286:D3290"/>
    <mergeCell ref="E3286:E3290"/>
    <mergeCell ref="F3286:F3290"/>
    <mergeCell ref="G3286:G3290"/>
    <mergeCell ref="B3294:B3296"/>
    <mergeCell ref="C3294:C3296"/>
    <mergeCell ref="D3294:D3296"/>
    <mergeCell ref="E3294:E3296"/>
    <mergeCell ref="F3294:F3296"/>
    <mergeCell ref="G3294:G3296"/>
    <mergeCell ref="E3279:E3281"/>
    <mergeCell ref="B3283:B3285"/>
    <mergeCell ref="C3283:C3285"/>
    <mergeCell ref="D3283:D3285"/>
    <mergeCell ref="E3283:E3285"/>
    <mergeCell ref="F3283:F3285"/>
    <mergeCell ref="G3283:G3285"/>
    <mergeCell ref="B3279:B3282"/>
    <mergeCell ref="C3279:C3282"/>
    <mergeCell ref="D3279:D3282"/>
    <mergeCell ref="F3279:F3282"/>
    <mergeCell ref="G3279:G3282"/>
    <mergeCell ref="B3270:B3275"/>
    <mergeCell ref="C3270:C3275"/>
    <mergeCell ref="D3270:D3275"/>
    <mergeCell ref="E3270:E3275"/>
    <mergeCell ref="F3270:F3275"/>
    <mergeCell ref="G3270:G3275"/>
    <mergeCell ref="B3261:B3269"/>
    <mergeCell ref="C3261:C3269"/>
    <mergeCell ref="E3261:E3269"/>
    <mergeCell ref="D3261:D3269"/>
    <mergeCell ref="F3261:F3269"/>
    <mergeCell ref="G3261:G3269"/>
    <mergeCell ref="B3245:B3251"/>
    <mergeCell ref="C3245:C3251"/>
    <mergeCell ref="D3245:D3251"/>
    <mergeCell ref="E3245:E3251"/>
    <mergeCell ref="F3245:F3251"/>
    <mergeCell ref="G3245:G3251"/>
    <mergeCell ref="B3253:B3255"/>
    <mergeCell ref="C3253:C3255"/>
    <mergeCell ref="D3253:D3255"/>
    <mergeCell ref="E3253:E3255"/>
    <mergeCell ref="F3253:F3255"/>
    <mergeCell ref="G3253:G3255"/>
    <mergeCell ref="B3237:B3240"/>
    <mergeCell ref="C3237:C3240"/>
    <mergeCell ref="D3237:D3240"/>
    <mergeCell ref="E3237:E3240"/>
    <mergeCell ref="F3237:F3240"/>
    <mergeCell ref="G3237:G3240"/>
    <mergeCell ref="E3241:E3243"/>
    <mergeCell ref="F3241:F3244"/>
    <mergeCell ref="G3241:G3244"/>
    <mergeCell ref="D3241:D3244"/>
    <mergeCell ref="B3241:B3244"/>
    <mergeCell ref="C3241:C3244"/>
    <mergeCell ref="D3217:D3226"/>
    <mergeCell ref="E3217:E3225"/>
    <mergeCell ref="F3217:F3226"/>
    <mergeCell ref="B3218:B3225"/>
    <mergeCell ref="C3218:C3225"/>
    <mergeCell ref="G3219:G3226"/>
    <mergeCell ref="B3227:B3236"/>
    <mergeCell ref="C3227:C3236"/>
    <mergeCell ref="D3227:D3236"/>
    <mergeCell ref="E3227:E3236"/>
    <mergeCell ref="F3227:F3236"/>
    <mergeCell ref="G3227:G3236"/>
    <mergeCell ref="E3198:E3202"/>
    <mergeCell ref="E3204:E3215"/>
    <mergeCell ref="B3198:B3203"/>
    <mergeCell ref="C3198:C3203"/>
    <mergeCell ref="D3198:D3203"/>
    <mergeCell ref="F3198:F3203"/>
    <mergeCell ref="G3198:G3203"/>
    <mergeCell ref="B3204:B3216"/>
    <mergeCell ref="C3204:C3216"/>
    <mergeCell ref="D3204:D3216"/>
    <mergeCell ref="F3204:F3216"/>
    <mergeCell ref="G3204:G3216"/>
    <mergeCell ref="B3186:B3192"/>
    <mergeCell ref="C3186:C3192"/>
    <mergeCell ref="D3186:D3192"/>
    <mergeCell ref="E3186:E3192"/>
    <mergeCell ref="F3186:F3192"/>
    <mergeCell ref="G3190:G3192"/>
    <mergeCell ref="B3193:B3197"/>
    <mergeCell ref="C3193:C3197"/>
    <mergeCell ref="F3193:F3197"/>
    <mergeCell ref="G3193:G3197"/>
    <mergeCell ref="D3193:D3197"/>
    <mergeCell ref="E3193:E3195"/>
    <mergeCell ref="E3159:E3168"/>
    <mergeCell ref="E3171:E3184"/>
    <mergeCell ref="B3159:B3170"/>
    <mergeCell ref="C3159:C3170"/>
    <mergeCell ref="E3169:E3170"/>
    <mergeCell ref="D3159:D3170"/>
    <mergeCell ref="F3159:F3170"/>
    <mergeCell ref="G3159:G3170"/>
    <mergeCell ref="B3171:B3185"/>
    <mergeCell ref="C3171:C3185"/>
    <mergeCell ref="D3171:D3185"/>
    <mergeCell ref="F3171:F3185"/>
    <mergeCell ref="G3171:G3185"/>
    <mergeCell ref="D3144:D3153"/>
    <mergeCell ref="E3144:E3153"/>
    <mergeCell ref="F3144:F3154"/>
    <mergeCell ref="G3144:G3154"/>
    <mergeCell ref="B3145:B3153"/>
    <mergeCell ref="C3145:C3153"/>
    <mergeCell ref="B3155:B3157"/>
    <mergeCell ref="C3155:C3157"/>
    <mergeCell ref="D3155:D3157"/>
    <mergeCell ref="E3155:E3157"/>
    <mergeCell ref="F3155:F3157"/>
    <mergeCell ref="G3155:G3157"/>
    <mergeCell ref="E3130:E3138"/>
    <mergeCell ref="B3140:B3143"/>
    <mergeCell ref="C3140:C3143"/>
    <mergeCell ref="D3140:D3143"/>
    <mergeCell ref="E3140:E3143"/>
    <mergeCell ref="F3140:F3143"/>
    <mergeCell ref="G3140:G3142"/>
    <mergeCell ref="B3130:B3139"/>
    <mergeCell ref="C3130:C3139"/>
    <mergeCell ref="D3130:D3139"/>
    <mergeCell ref="F3130:F3139"/>
    <mergeCell ref="G3130:G3139"/>
    <mergeCell ref="E3107:E3119"/>
    <mergeCell ref="B3125:B3129"/>
    <mergeCell ref="C3125:C3129"/>
    <mergeCell ref="D3125:D3129"/>
    <mergeCell ref="E3125:E3129"/>
    <mergeCell ref="F3125:F3129"/>
    <mergeCell ref="G3125:G3129"/>
    <mergeCell ref="B3107:B3124"/>
    <mergeCell ref="C3107:C3124"/>
    <mergeCell ref="D3107:D3124"/>
    <mergeCell ref="E3120:E3124"/>
    <mergeCell ref="F3107:F3124"/>
    <mergeCell ref="G3107:G3124"/>
    <mergeCell ref="D3083:D3093"/>
    <mergeCell ref="E3083:E3093"/>
    <mergeCell ref="B3084:B3093"/>
    <mergeCell ref="C3084:C3093"/>
    <mergeCell ref="E3096:E3105"/>
    <mergeCell ref="F3096:F3105"/>
    <mergeCell ref="G3096:G3105"/>
    <mergeCell ref="F3083:F3095"/>
    <mergeCell ref="G3083:G3095"/>
    <mergeCell ref="B3096:B3106"/>
    <mergeCell ref="C3096:C3106"/>
    <mergeCell ref="D3096:D3106"/>
    <mergeCell ref="G3047:G3061"/>
    <mergeCell ref="B3062:B3065"/>
    <mergeCell ref="C3062:C3065"/>
    <mergeCell ref="D3062:D3065"/>
    <mergeCell ref="E3062:E3065"/>
    <mergeCell ref="F3062:F3065"/>
    <mergeCell ref="G3062:G3063"/>
    <mergeCell ref="D3066:D3078"/>
    <mergeCell ref="E3066:E3078"/>
    <mergeCell ref="E3042:E3045"/>
    <mergeCell ref="B3043:B3044"/>
    <mergeCell ref="C3043:C3044"/>
    <mergeCell ref="B3047:B3061"/>
    <mergeCell ref="C3047:C3061"/>
    <mergeCell ref="D3047:D3061"/>
    <mergeCell ref="E3047:E3061"/>
    <mergeCell ref="F3047:F3061"/>
    <mergeCell ref="F3042:F3046"/>
    <mergeCell ref="E3017:E3031"/>
    <mergeCell ref="B3033:B3041"/>
    <mergeCell ref="C3033:C3041"/>
    <mergeCell ref="D3033:D3041"/>
    <mergeCell ref="E3033:E3041"/>
    <mergeCell ref="F3033:F3041"/>
    <mergeCell ref="G3033:G3041"/>
    <mergeCell ref="B3017:B3032"/>
    <mergeCell ref="C3017:C3032"/>
    <mergeCell ref="D3017:D3032"/>
    <mergeCell ref="F3017:F3032"/>
    <mergeCell ref="G3017:G3032"/>
    <mergeCell ref="B2997:B3001"/>
    <mergeCell ref="C2997:C3001"/>
    <mergeCell ref="D2997:D3001"/>
    <mergeCell ref="E2997:E3001"/>
    <mergeCell ref="F2997:F3001"/>
    <mergeCell ref="G2997:G3001"/>
    <mergeCell ref="D3002:D3014"/>
    <mergeCell ref="E3002:E3008"/>
    <mergeCell ref="F3002:F3016"/>
    <mergeCell ref="G3002:G3016"/>
    <mergeCell ref="E3010:E3016"/>
    <mergeCell ref="A2940:G2940"/>
    <mergeCell ref="A2292:G2292"/>
    <mergeCell ref="A2971:G2971"/>
    <mergeCell ref="E2972:E2981"/>
    <mergeCell ref="B2972:B2982"/>
    <mergeCell ref="C2972:C2982"/>
    <mergeCell ref="D2972:D2982"/>
    <mergeCell ref="F2972:F2982"/>
    <mergeCell ref="B2983:B2996"/>
    <mergeCell ref="C2983:C2996"/>
    <mergeCell ref="D2983:D2996"/>
    <mergeCell ref="E2983:E2996"/>
    <mergeCell ref="F2983:F2996"/>
    <mergeCell ref="G2983:G2996"/>
    <mergeCell ref="A2255:G2255"/>
    <mergeCell ref="A2287:G2287"/>
    <mergeCell ref="A2291:G2291"/>
    <mergeCell ref="A2306:G2306"/>
    <mergeCell ref="A2307:G2307"/>
    <mergeCell ref="A2596:G2596"/>
    <mergeCell ref="A2772:G2772"/>
    <mergeCell ref="A2773:G2773"/>
    <mergeCell ref="A2829:G2829"/>
    <mergeCell ref="A2211:G2211"/>
    <mergeCell ref="A2217:G2217"/>
    <mergeCell ref="A2227:G2227"/>
    <mergeCell ref="A2243:G2243"/>
    <mergeCell ref="E1951:E1955"/>
    <mergeCell ref="E1956:E1962"/>
    <mergeCell ref="A2127:G2127"/>
    <mergeCell ref="A2128:G2128"/>
    <mergeCell ref="A2136:G2136"/>
    <mergeCell ref="A2137:G2137"/>
    <mergeCell ref="A2149:G2149"/>
    <mergeCell ref="A2162:G2162"/>
    <mergeCell ref="A2172:G2172"/>
    <mergeCell ref="E1964:E1967"/>
    <mergeCell ref="F1964:F1967"/>
    <mergeCell ref="G1964:G1967"/>
    <mergeCell ref="E1928:E1930"/>
    <mergeCell ref="E1931:E1932"/>
    <mergeCell ref="E1933:E1934"/>
    <mergeCell ref="E1937:E1938"/>
    <mergeCell ref="E1939:E1940"/>
    <mergeCell ref="A2179:G2179"/>
    <mergeCell ref="A2186:F2186"/>
    <mergeCell ref="A2194:G2194"/>
    <mergeCell ref="A2200:G2200"/>
    <mergeCell ref="E1944:E1947"/>
    <mergeCell ref="E1948:E1949"/>
    <mergeCell ref="E265:E266"/>
    <mergeCell ref="E289:E293"/>
    <mergeCell ref="E296:E297"/>
    <mergeCell ref="E299:E302"/>
    <mergeCell ref="E306:E307"/>
    <mergeCell ref="E1877:E1878"/>
    <mergeCell ref="E1880:E1884"/>
    <mergeCell ref="E1887:E1888"/>
    <mergeCell ref="E1822:E1824"/>
    <mergeCell ref="E1859:E1861"/>
    <mergeCell ref="E1863:E1865"/>
    <mergeCell ref="E1825:E1827"/>
    <mergeCell ref="E1828:E1830"/>
    <mergeCell ref="E1831:E1833"/>
    <mergeCell ref="E1834:E1836"/>
    <mergeCell ref="E314:E315"/>
    <mergeCell ref="E316:E317"/>
    <mergeCell ref="A337:G337"/>
    <mergeCell ref="E411:E412"/>
    <mergeCell ref="E414:E415"/>
    <mergeCell ref="E418:E421"/>
    <mergeCell ref="E422:E423"/>
    <mergeCell ref="E427:E428"/>
    <mergeCell ref="E448:E449"/>
    <mergeCell ref="E345:E346"/>
    <mergeCell ref="E347:E348"/>
    <mergeCell ref="E349:E350"/>
    <mergeCell ref="E351:E352"/>
    <mergeCell ref="E353:E355"/>
    <mergeCell ref="E471:E472"/>
    <mergeCell ref="E373:E374"/>
    <mergeCell ref="E375:E376"/>
    <mergeCell ref="E380:E381"/>
    <mergeCell ref="E382:E383"/>
    <mergeCell ref="E394:E395"/>
    <mergeCell ref="E399:E400"/>
    <mergeCell ref="E401:E402"/>
    <mergeCell ref="E405:E407"/>
    <mergeCell ref="E408:E409"/>
    <mergeCell ref="E451:E452"/>
    <mergeCell ref="E459:E460"/>
    <mergeCell ref="E464:E465"/>
    <mergeCell ref="E455:E456"/>
    <mergeCell ref="E466:E467"/>
    <mergeCell ref="E468:E469"/>
    <mergeCell ref="A1:G1"/>
    <mergeCell ref="A10:G10"/>
    <mergeCell ref="A45:G45"/>
    <mergeCell ref="A70:G70"/>
    <mergeCell ref="A77:G77"/>
    <mergeCell ref="A78:G78"/>
    <mergeCell ref="A100:G100"/>
    <mergeCell ref="E16:E17"/>
    <mergeCell ref="A66:G66"/>
    <mergeCell ref="E97:E98"/>
    <mergeCell ref="E41:E42"/>
    <mergeCell ref="E49:E50"/>
    <mergeCell ref="E67:E68"/>
    <mergeCell ref="E53:E56"/>
    <mergeCell ref="E57:E63"/>
    <mergeCell ref="A4:G4"/>
    <mergeCell ref="A5:G5"/>
    <mergeCell ref="A255:G255"/>
    <mergeCell ref="A259:G259"/>
    <mergeCell ref="A260:G260"/>
    <mergeCell ref="A284:G284"/>
    <mergeCell ref="A332:G332"/>
    <mergeCell ref="E1716:E1717"/>
    <mergeCell ref="E1748:E1751"/>
    <mergeCell ref="E159:E161"/>
    <mergeCell ref="A1276:G1276"/>
    <mergeCell ref="A1279:G1279"/>
    <mergeCell ref="A1284:G1284"/>
    <mergeCell ref="A1289:G1289"/>
    <mergeCell ref="A1453:G1453"/>
    <mergeCell ref="A1456:G1456"/>
    <mergeCell ref="A1571:G1571"/>
    <mergeCell ref="A1607:G1607"/>
    <mergeCell ref="A1615:G1615"/>
    <mergeCell ref="A333:G333"/>
    <mergeCell ref="A491:G491"/>
    <mergeCell ref="E318:E320"/>
    <mergeCell ref="E338:E341"/>
    <mergeCell ref="E343:E344"/>
    <mergeCell ref="E309:E311"/>
    <mergeCell ref="E312:E313"/>
    <mergeCell ref="E809:E810"/>
    <mergeCell ref="E792:E793"/>
    <mergeCell ref="E795:E797"/>
    <mergeCell ref="E798:E799"/>
    <mergeCell ref="E801:E802"/>
    <mergeCell ref="E949:E952"/>
    <mergeCell ref="A902:G902"/>
    <mergeCell ref="E919:E920"/>
    <mergeCell ref="E921:E922"/>
    <mergeCell ref="E931:E933"/>
    <mergeCell ref="E934:E936"/>
    <mergeCell ref="E894:E895"/>
    <mergeCell ref="F894:F895"/>
    <mergeCell ref="G894:G895"/>
    <mergeCell ref="A814:G814"/>
    <mergeCell ref="A815:G815"/>
    <mergeCell ref="G1084:G1087"/>
    <mergeCell ref="G997:G998"/>
    <mergeCell ref="E1076:E1079"/>
    <mergeCell ref="F1076:F1079"/>
    <mergeCell ref="G1076:G1079"/>
    <mergeCell ref="E1080:E1081"/>
    <mergeCell ref="E817:E818"/>
    <mergeCell ref="E903:E904"/>
    <mergeCell ref="E906:E907"/>
    <mergeCell ref="F1080:F1081"/>
    <mergeCell ref="G1080:G1081"/>
    <mergeCell ref="E954:E956"/>
    <mergeCell ref="E984:E985"/>
    <mergeCell ref="A1013:G1013"/>
    <mergeCell ref="F1125:F1128"/>
    <mergeCell ref="E786:E787"/>
    <mergeCell ref="E789:E791"/>
    <mergeCell ref="G1125:G1128"/>
    <mergeCell ref="E987:E992"/>
    <mergeCell ref="E908:E909"/>
    <mergeCell ref="E897:E900"/>
    <mergeCell ref="F897:F900"/>
    <mergeCell ref="G897:G900"/>
    <mergeCell ref="F995:F996"/>
    <mergeCell ref="G995:G996"/>
    <mergeCell ref="E995:E996"/>
    <mergeCell ref="E1125:E1128"/>
    <mergeCell ref="E1097:E1099"/>
    <mergeCell ref="A1118:G1118"/>
    <mergeCell ref="E1002:E1008"/>
    <mergeCell ref="F1002:F1008"/>
    <mergeCell ref="G1002:G1008"/>
    <mergeCell ref="A1119:G1119"/>
    <mergeCell ref="E1113:E1115"/>
    <mergeCell ref="F1084:F1087"/>
    <mergeCell ref="E610:E611"/>
    <mergeCell ref="E700:E701"/>
    <mergeCell ref="E702:E703"/>
    <mergeCell ref="E678:E680"/>
    <mergeCell ref="E681:E683"/>
    <mergeCell ref="E684:E685"/>
    <mergeCell ref="E687:E688"/>
    <mergeCell ref="E689:E691"/>
    <mergeCell ref="A735:G735"/>
    <mergeCell ref="A734:G734"/>
    <mergeCell ref="E713:E714"/>
    <mergeCell ref="E722:E724"/>
    <mergeCell ref="A650:G650"/>
    <mergeCell ref="A651:G651"/>
    <mergeCell ref="E972:E977"/>
    <mergeCell ref="E978:E983"/>
    <mergeCell ref="A3410:G3410"/>
    <mergeCell ref="E1741:E1742"/>
    <mergeCell ref="E1352:E1354"/>
    <mergeCell ref="E1168:E1171"/>
    <mergeCell ref="E1172:E1175"/>
    <mergeCell ref="E1176:E1177"/>
    <mergeCell ref="E1178:E1179"/>
    <mergeCell ref="A1209:G1209"/>
    <mergeCell ref="A1216:G1216"/>
    <mergeCell ref="A1223:G1223"/>
    <mergeCell ref="E1201:E1207"/>
    <mergeCell ref="E1211:E1214"/>
    <mergeCell ref="A1765:G1765"/>
    <mergeCell ref="E1415:E1416"/>
    <mergeCell ref="E1752:E1754"/>
    <mergeCell ref="E1941:E1942"/>
    <mergeCell ref="A1972:G1972"/>
    <mergeCell ref="A2096:G2096"/>
    <mergeCell ref="E1890:E1891"/>
    <mergeCell ref="E1918:E1922"/>
    <mergeCell ref="E1923:E1924"/>
    <mergeCell ref="E1925:E1927"/>
    <mergeCell ref="E757:E759"/>
    <mergeCell ref="E1107:E1109"/>
    <mergeCell ref="E1110:E1112"/>
    <mergeCell ref="E1189:E1193"/>
    <mergeCell ref="E1194:E1198"/>
    <mergeCell ref="E737:E738"/>
    <mergeCell ref="E742:E744"/>
    <mergeCell ref="E747:E748"/>
    <mergeCell ref="E749:E751"/>
    <mergeCell ref="A816:G816"/>
    <mergeCell ref="E1048:E1049"/>
    <mergeCell ref="E805:E806"/>
    <mergeCell ref="E1072:E1075"/>
    <mergeCell ref="F1072:F1075"/>
    <mergeCell ref="G1072:G1075"/>
    <mergeCell ref="E940:E942"/>
    <mergeCell ref="E761:E762"/>
    <mergeCell ref="E763:E765"/>
    <mergeCell ref="E769:E770"/>
    <mergeCell ref="E775:E776"/>
    <mergeCell ref="E780:E781"/>
    <mergeCell ref="E782:E785"/>
    <mergeCell ref="A772:G772"/>
    <mergeCell ref="E958:E961"/>
  </mergeCells>
  <pageMargins left="1.1811023622047245" right="0.19685039370078741" top="0.59055118110236227" bottom="0.19685039370078741" header="0.31496062992125984" footer="0.19685039370078741"/>
  <pageSetup paperSize="9" fitToHeight="0" orientation="landscape" r:id="rId1"/>
  <headerFooter differentFirst="1">
    <oddHeader>&amp;C&amp;P</oddHead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9:A332"/>
  <sheetViews>
    <sheetView workbookViewId="0">
      <selection activeCell="O13" sqref="O13"/>
    </sheetView>
  </sheetViews>
  <sheetFormatPr defaultRowHeight="15" x14ac:dyDescent="0.25"/>
  <sheetData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.7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80" ht="15" customHeight="1" x14ac:dyDescent="0.25"/>
    <row r="81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.7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.7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.7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.7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2" ht="15" customHeight="1" x14ac:dyDescent="0.25"/>
    <row r="193" ht="15" customHeight="1" x14ac:dyDescent="0.25"/>
    <row r="194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.7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.7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.7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.7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.7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.7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.75" customHeight="1" x14ac:dyDescent="0.25"/>
    <row r="278" ht="15" customHeight="1" x14ac:dyDescent="0.25"/>
    <row r="279" ht="15" customHeight="1" x14ac:dyDescent="0.25"/>
    <row r="280" ht="15" customHeight="1" x14ac:dyDescent="0.25"/>
    <row r="281" ht="15.7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90" ht="15" customHeight="1" x14ac:dyDescent="0.25"/>
    <row r="291" ht="15" customHeight="1" x14ac:dyDescent="0.25"/>
    <row r="292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2023-04-20T05:16:52Z</dcterms:modified>
</cp:coreProperties>
</file>